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30.xml" ContentType="application/vnd.openxmlformats-officedocument.spreadsheetml.pivotTable+xml"/>
  <Override PartName="/xl/pivotTables/pivotTable31.xml" ContentType="application/vnd.openxmlformats-officedocument.spreadsheetml.pivotTable+xml"/>
  <Override PartName="/xl/pivotTables/pivotTable32.xml" ContentType="application/vnd.openxmlformats-officedocument.spreadsheetml.pivotTable+xml"/>
  <Override PartName="/xl/pivotTables/pivotTable33.xml" ContentType="application/vnd.openxmlformats-officedocument.spreadsheetml.pivotTable+xml"/>
  <Override PartName="/xl/pivotTables/pivotTable34.xml" ContentType="application/vnd.openxmlformats-officedocument.spreadsheetml.pivotTable+xml"/>
  <Override PartName="/xl/pivotTables/pivotTable35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.xml" ContentType="application/vnd.openxmlformats-officedocument.drawingml.chartshapes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4.xml" ContentType="application/vnd.openxmlformats-officedocument.drawing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5.xml" ContentType="application/vnd.openxmlformats-officedocument.drawing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6.xml" ContentType="application/vnd.openxmlformats-officedocument.drawingml.chartshapes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D:\Archivos de excel\"/>
    </mc:Choice>
  </mc:AlternateContent>
  <xr:revisionPtr revIDLastSave="0" documentId="8_{F62219DE-4672-4C73-86CC-577D4E4671E5}" xr6:coauthVersionLast="47" xr6:coauthVersionMax="47" xr10:uidLastSave="{00000000-0000-0000-0000-000000000000}"/>
  <bookViews>
    <workbookView xWindow="-120" yWindow="-120" windowWidth="20730" windowHeight="11040" firstSheet="3" activeTab="3" xr2:uid="{7CD3020F-B0F8-438F-BF1F-7FA985BDAA89}"/>
  </bookViews>
  <sheets>
    <sheet name="Descriptivo" sheetId="1" state="veryHidden" r:id="rId1"/>
    <sheet name="Tabla" sheetId="2" state="veryHidden" r:id="rId2"/>
    <sheet name="Tabla D" sheetId="3" state="veryHidden" r:id="rId3"/>
    <sheet name="Corporativo" sheetId="7" r:id="rId4"/>
    <sheet name="Capital Humano" sheetId="8" r:id="rId5"/>
    <sheet name="Patrimonial" sheetId="9" r:id="rId6"/>
    <sheet name="Jurídico" sheetId="10" r:id="rId7"/>
  </sheets>
  <externalReferences>
    <externalReference r:id="rId8"/>
  </externalReferences>
  <definedNames>
    <definedName name="_xlnm._FilterDatabase" localSheetId="0" hidden="1">Descriptivo!$B$5:$AB$103</definedName>
    <definedName name="_GRA1">#REF!</definedName>
    <definedName name="_GRA2">#REF!</definedName>
    <definedName name="_one1">#REF!</definedName>
    <definedName name="_uno1">#REF!</definedName>
    <definedName name="AccountsReceivable_MY">#REF!</definedName>
    <definedName name="AcctsReceivable">#REF!</definedName>
    <definedName name="AllocatedEquityCommon">#REF!</definedName>
    <definedName name="AllocatedEquityPreferred">#REF!</definedName>
    <definedName name="amortizacion">#REF!</definedName>
    <definedName name="AmortizeTrademarks">#REF!</definedName>
    <definedName name="analisisvan">#REF!</definedName>
    <definedName name="anlaisistir">#REF!</definedName>
    <definedName name="Annual_int">#REF!</definedName>
    <definedName name="Annuity_Int">#REF!</definedName>
    <definedName name="Annuity_Payment">#REF!</definedName>
    <definedName name="Annuity_Pds">#REF!</definedName>
    <definedName name="Annuity_Type">#REF!</definedName>
    <definedName name="_xlnm.Print_Area" localSheetId="0">Descriptivo!$A$1:$AB$101</definedName>
    <definedName name="arribaAAA">'[1]KPI''s Descriptivo'!#REF!</definedName>
    <definedName name="arribaBBB">#REF!</definedName>
    <definedName name="arribaCCC">#REF!</definedName>
    <definedName name="Block10Net">#REF!</definedName>
    <definedName name="Block1Net">#REF!</definedName>
    <definedName name="Block2Net">#REF!</definedName>
    <definedName name="Block3Net">#REF!</definedName>
    <definedName name="Block4Net">#REF!</definedName>
    <definedName name="Block5Net">#REF!</definedName>
    <definedName name="Block6Net">#REF!</definedName>
    <definedName name="Block7Net">#REF!</definedName>
    <definedName name="Block8Net">#REF!</definedName>
    <definedName name="Block9Net">#REF!</definedName>
    <definedName name="BlockSize">#REF!</definedName>
    <definedName name="BookValueShareCommon">#REF!</definedName>
    <definedName name="BookValueSharePreferred">#REF!</definedName>
    <definedName name="BreakEvenQuantity">#REF!</definedName>
    <definedName name="BUSCARMES">#REF!</definedName>
    <definedName name="CAGR_Periods">#REF!</definedName>
    <definedName name="CAPM">#REF!</definedName>
    <definedName name="carencia">#REF!</definedName>
    <definedName name="carenciaespecial">#REF!</definedName>
    <definedName name="Cash">#REF!</definedName>
    <definedName name="cin">#REF!</definedName>
    <definedName name="CINCO">#REF!</definedName>
    <definedName name="Cmpd_Int">#REF!</definedName>
    <definedName name="CmpdPerYr">#REF!</definedName>
    <definedName name="CommonShares">#REF!</definedName>
    <definedName name="CommonShares_1_MY">#REF!</definedName>
    <definedName name="CommonShares_MY">#REF!</definedName>
    <definedName name="comosecalculavan">#REF!</definedName>
    <definedName name="comosecaltir">#REF!</definedName>
    <definedName name="CompanyName">#REF!</definedName>
    <definedName name="CompanyName_MY">#REF!</definedName>
    <definedName name="ConstantIN">#REF!</definedName>
    <definedName name="ContributedCapital">#REF!</definedName>
    <definedName name="ContributedCapital_MY">#REF!</definedName>
    <definedName name="costecapital">#REF!</definedName>
    <definedName name="costesalarial">#REF!</definedName>
    <definedName name="CostOfGoodsSold">#REF!</definedName>
    <definedName name="CostOfGoodsSold_MY">#REF!</definedName>
    <definedName name="Costs">#REF!</definedName>
    <definedName name="cuarto">#REF!</definedName>
    <definedName name="cuat">#REF!</definedName>
    <definedName name="CUATRO">#REF!</definedName>
    <definedName name="CurrencyMultiplier">#REF!</definedName>
    <definedName name="CurrencyMultiplier_MY">#REF!</definedName>
    <definedName name="CurrencySymbol">#REF!</definedName>
    <definedName name="CurrencySymbol_MY">#REF!</definedName>
    <definedName name="CurrentAssets">#REF!</definedName>
    <definedName name="CurrentLiabilities">#REF!</definedName>
    <definedName name="DCF_int">#REF!</definedName>
    <definedName name="DeprecComputers">#REF!</definedName>
    <definedName name="DeprecOfficeEquip">#REF!</definedName>
    <definedName name="DeprecStoreEquip">#REF!</definedName>
    <definedName name="devengoiva">#REF!</definedName>
    <definedName name="discin">#REF!</definedName>
    <definedName name="DiscRate_PB">#REF!</definedName>
    <definedName name="discuat">#REF!</definedName>
    <definedName name="disdos">#REF!</definedName>
    <definedName name="distres">#REF!</definedName>
    <definedName name="disun">#REF!</definedName>
    <definedName name="do">#REF!</definedName>
    <definedName name="DOS">#REF!</definedName>
    <definedName name="DoubtfulAccounts">#REF!</definedName>
    <definedName name="EarningsPerShare">#REF!</definedName>
    <definedName name="ejercicio">#REF!</definedName>
    <definedName name="ejercicios">#REF!</definedName>
    <definedName name="EPS_MY">#REF!</definedName>
    <definedName name="ExtraOrdinaryAfterTax_MY">#REF!</definedName>
    <definedName name="ExtraordinaryItemRevenues">#REF!</definedName>
    <definedName name="ExtraordinaryItems">#REF!</definedName>
    <definedName name="ExtraordinaryItems_MY">#REF!</definedName>
    <definedName name="ExtraordinaryRevenues_MY">#REF!</definedName>
    <definedName name="ExtraordinaryTax_MY">#REF!</definedName>
    <definedName name="Final_Value">#REF!</definedName>
    <definedName name="Finance_Rate">#REF!</definedName>
    <definedName name="FutureValue">#REF!</definedName>
    <definedName name="FV_Int">#REF!</definedName>
    <definedName name="FV_Periods">#REF!</definedName>
    <definedName name="FV_Years">#REF!</definedName>
    <definedName name="FY_End">#REF!</definedName>
    <definedName name="FY_End_MY">#REF!</definedName>
    <definedName name="FY_Start">#REF!</definedName>
    <definedName name="FY_Start_MY">#REF!</definedName>
    <definedName name="Gains">#REF!</definedName>
    <definedName name="garajetipo">#REF!</definedName>
    <definedName name="garantia">#REF!</definedName>
    <definedName name="Gastospromo">#REF!</definedName>
    <definedName name="GenAdminExpense">#REF!</definedName>
    <definedName name="General_And_Admin_Expenses_MY">#REF!</definedName>
    <definedName name="GrossProfit">#REF!</definedName>
    <definedName name="GrossProfit_MY">#REF!</definedName>
    <definedName name="Guess_IRR">#REF!</definedName>
    <definedName name="HighestUnits">#REF!</definedName>
    <definedName name="IncBeforeExtra">#REF!</definedName>
    <definedName name="IncBeforeExtra_MY">#REF!</definedName>
    <definedName name="IncBeforeTaxAndExtra">#REF!</definedName>
    <definedName name="IncBeforeTaxAndExtra_MY">#REF!</definedName>
    <definedName name="IncrementalBenefits">#REF!</definedName>
    <definedName name="IncrementalCosts">#REF!</definedName>
    <definedName name="IncTaxOperating_MY">#REF!</definedName>
    <definedName name="indrent">#REF!</definedName>
    <definedName name="infogral">#REF!</definedName>
    <definedName name="ingreso">#REF!</definedName>
    <definedName name="ingresocinco">#REF!</definedName>
    <definedName name="ingresocuatro">#REF!</definedName>
    <definedName name="ingresodos">#REF!</definedName>
    <definedName name="ingresotres">#REF!</definedName>
    <definedName name="ingresouno">#REF!</definedName>
    <definedName name="Initial_PV">#REF!</definedName>
    <definedName name="InputsBalance_MY">#REF!,#REF!,#REF!,#REF!,#REF!,#REF!,#REF!,#REF!</definedName>
    <definedName name="InputsIncome_MY">#REF!,#REF!,#REF!,#REF!</definedName>
    <definedName name="InputsRetained_MY">#REF!</definedName>
    <definedName name="InputsSCFP_MY">#REF!,#REF!,#REF!,#REF!,#REF!,#REF!,#REF!,#REF!</definedName>
    <definedName name="IntangibleAssets">#REF!</definedName>
    <definedName name="interest">#REF!</definedName>
    <definedName name="InterestExpense">#REF!</definedName>
    <definedName name="InterestExpense_MY">#REF!</definedName>
    <definedName name="Inventories">#REF!</definedName>
    <definedName name="InventoryTurns">#REF!</definedName>
    <definedName name="InvestmentRevenues">#REF!</definedName>
    <definedName name="InvestmentRevenues_MY">#REF!</definedName>
    <definedName name="iva">#REF!</definedName>
    <definedName name="liquidacionhacienda">#REF!</definedName>
    <definedName name="LongTermInvest">#REF!</definedName>
    <definedName name="LongTermLiabilities">#REF!</definedName>
    <definedName name="LongTermLiabilities_MY">#REF!</definedName>
    <definedName name="LowestSVC">#REF!</definedName>
    <definedName name="LowestSVIN">#REF!</definedName>
    <definedName name="LowestUnits">#REF!</definedName>
    <definedName name="Net_Financial_Gain_Loss_MY">#REF!</definedName>
    <definedName name="NetExpenseCash">#REF!</definedName>
    <definedName name="NetExtraordinary_MY">#REF!</definedName>
    <definedName name="NetGainExtraordinaryItem">#REF!</definedName>
    <definedName name="NetGainExtraordinaryItem_MY">#REF!</definedName>
    <definedName name="NetIncome">#REF!</definedName>
    <definedName name="NetIncome_MY">#REF!</definedName>
    <definedName name="NetIncrementalCashFlow">#REF!</definedName>
    <definedName name="NetSalesRevenue">#REF!</definedName>
    <definedName name="NetSalesRevenue_MY">#REF!</definedName>
    <definedName name="NotesReceivable">#REF!</definedName>
    <definedName name="NPV_Int">#REF!</definedName>
    <definedName name="NumberOfEmployees">#REF!</definedName>
    <definedName name="NumberOfEmployees_MY">#REF!</definedName>
    <definedName name="numeromeses">#REF!</definedName>
    <definedName name="NUMES">#REF!</definedName>
    <definedName name="one">#REF!</definedName>
    <definedName name="OpExpense">#REF!</definedName>
    <definedName name="OpExpense_MY">#REF!</definedName>
    <definedName name="OpIncAfterTax">#REF!</definedName>
    <definedName name="OpIncBeforeTax">#REF!</definedName>
    <definedName name="OpIncBeforeTax_MY">#REF!</definedName>
    <definedName name="OpIncome">#REF!</definedName>
    <definedName name="OpIncomeTax">#REF!</definedName>
    <definedName name="OtherAssets">#REF!</definedName>
    <definedName name="PAGO">#REF!</definedName>
    <definedName name="pagocuota">#REF!</definedName>
    <definedName name="paso1">#REF!</definedName>
    <definedName name="paso2">#REF!</definedName>
    <definedName name="payback">#REF!</definedName>
    <definedName name="pcuatro">#REF!</definedName>
    <definedName name="PDOS">#REF!</definedName>
    <definedName name="PdsPerYr">#REF!</definedName>
    <definedName name="PdsPerYr_FV">#REF!</definedName>
    <definedName name="PeriodsGrowth">#REF!</definedName>
    <definedName name="plazopago">#REF!</definedName>
    <definedName name="PPEquip">#REF!</definedName>
    <definedName name="PPEquip_MY">#REF!</definedName>
    <definedName name="PreferredCumDividend">#REF!</definedName>
    <definedName name="PreferredLiquidation">#REF!</definedName>
    <definedName name="PreferredShares">#REF!</definedName>
    <definedName name="PreferredShares_1_MY">#REF!</definedName>
    <definedName name="PreferredShares_MY">#REF!</definedName>
    <definedName name="Prepaid">#REF!</definedName>
    <definedName name="PresentValue">#REF!</definedName>
    <definedName name="primero">#REF!</definedName>
    <definedName name="PRINCIPAL">#REF!</definedName>
    <definedName name="producto">#REF!</definedName>
    <definedName name="ProposalInflows">#REF!</definedName>
    <definedName name="ProposalOutflows">#REF!</definedName>
    <definedName name="PTRES">#REF!</definedName>
    <definedName name="PUNO">#REF!</definedName>
    <definedName name="PV_Periods">#REF!</definedName>
    <definedName name="RetainedEarnings_MY">#REF!</definedName>
    <definedName name="RetainedEarningsBalance">#REF!</definedName>
    <definedName name="RetainedEarningsBalance_MY">#REF!</definedName>
    <definedName name="RetainedEarningsFirstBalance_MY">#REF!</definedName>
    <definedName name="RetainedEarningsStartYear_MY">#REF!</definedName>
    <definedName name="ROI">#REF!</definedName>
    <definedName name="SalesPerDay">#REF!</definedName>
    <definedName name="SCFP_CommonDividends">#REF!</definedName>
    <definedName name="SCFP_CommonDividends_MY">#REF!</definedName>
    <definedName name="SCFP_InflowFromAssetSale">#REF!</definedName>
    <definedName name="SCFP_InflowFromFinancing">#REF!</definedName>
    <definedName name="SCFP_InflowFromOpsAndInvest">#REF!</definedName>
    <definedName name="SCFP_NetExpenseCash">#REF!</definedName>
    <definedName name="SCFP_NetInflowFromExtraordinary">#REF!</definedName>
    <definedName name="SCFP_NonCashExpenses">#REF!</definedName>
    <definedName name="SCFP_OpExpenses">#REF!</definedName>
    <definedName name="SCFP_PreferredDividends">#REF!</definedName>
    <definedName name="SCFP_PreferredDividends_MY">#REF!</definedName>
    <definedName name="SCFP_SalesAndInvestmentRevenues">#REF!</definedName>
    <definedName name="SCFP_TotalCashFlow">#REF!</definedName>
    <definedName name="SCFP_TotalCashInflows">#REF!</definedName>
    <definedName name="SCFP_TotalCashOutflows">#REF!</definedName>
    <definedName name="SCINCO">#REF!</definedName>
    <definedName name="SCUATRO">#REF!</definedName>
    <definedName name="SDOS">#REF!</definedName>
    <definedName name="segundo">#REF!</definedName>
    <definedName name="SellingExpense">#REF!</definedName>
    <definedName name="SellingExpenses_MY">#REF!</definedName>
    <definedName name="SemiVariableCostArray">#REF!</definedName>
    <definedName name="SemiVariableInflowArray">#REF!</definedName>
    <definedName name="SharePrice">#REF!</definedName>
    <definedName name="ShortTermInvestments">#REF!</definedName>
    <definedName name="Start_Value">#REF!</definedName>
    <definedName name="StartingPV">#REF!</definedName>
    <definedName name="STRES">#REF!</definedName>
    <definedName name="SUNO">#REF!</definedName>
    <definedName name="SVCChangePCT">#REF!</definedName>
    <definedName name="SVCChangeUnits">#REF!</definedName>
    <definedName name="SVINChangePCT">#REF!</definedName>
    <definedName name="SVINChangeUnits">#REF!</definedName>
    <definedName name="tasadescuento">#REF!</definedName>
    <definedName name="TaxExtraOrdinaryItem">#REF!</definedName>
    <definedName name="TaxExtraOrdinaryItem_MY">#REF!</definedName>
    <definedName name="TaxOnExtraordinaryItem1">#REF!</definedName>
    <definedName name="TaxRateExtra">#REF!</definedName>
    <definedName name="TaxRateExtra_1_MY">#REF!</definedName>
    <definedName name="TaxRateExtra_MY">#REF!</definedName>
    <definedName name="TaxRateOperating">#REF!</definedName>
    <definedName name="TaxRateOperating_1_MY">#REF!</definedName>
    <definedName name="TaxRateOperating_MY">#REF!</definedName>
    <definedName name="tercero">#REF!</definedName>
    <definedName name="tipogarajes">#REF!</definedName>
    <definedName name="tipolocal">#REF!</definedName>
    <definedName name="tipolocales">#REF!</definedName>
    <definedName name="tipovivienda">#REF!</definedName>
    <definedName name="tipoviviendas">#REF!</definedName>
    <definedName name="Total_semivariable_costs">#REF!</definedName>
    <definedName name="TotalAssets">#REF!</definedName>
    <definedName name="TotalAssets_MY">#REF!</definedName>
    <definedName name="TotalCosts">#REF!</definedName>
    <definedName name="TotalCostsSVC">#REF!</definedName>
    <definedName name="TotalCurrentAssets_MY">#REF!</definedName>
    <definedName name="TotalCurrentLiabilities_MY">#REF!</definedName>
    <definedName name="TotalEquity">#REF!</definedName>
    <definedName name="TotalEquity_MY">#REF!</definedName>
    <definedName name="TotalFC">#REF!</definedName>
    <definedName name="TotalFixedCost">#REF!</definedName>
    <definedName name="TotalInConst">#REF!</definedName>
    <definedName name="TotalInflow">#REF!</definedName>
    <definedName name="TotalInflowsSVC">#REF!</definedName>
    <definedName name="TotalInventories_MY">#REF!</definedName>
    <definedName name="TotalLiabAndEquity">#REF!</definedName>
    <definedName name="TotalLiabilities">#REF!</definedName>
    <definedName name="TotalLiabilities_MY">#REF!</definedName>
    <definedName name="TotalSVC">#REF!</definedName>
    <definedName name="TotalSVIN">#REF!</definedName>
    <definedName name="TotalVariableCost">#REF!</definedName>
    <definedName name="TotalVC">#REF!</definedName>
    <definedName name="trasteros">#REF!</definedName>
    <definedName name="traterotipo">#REF!</definedName>
    <definedName name="tre">#REF!</definedName>
    <definedName name="TRES">#REF!</definedName>
    <definedName name="un">#REF!</definedName>
    <definedName name="UnitInflow">#REF!</definedName>
    <definedName name="Units">#REF!</definedName>
    <definedName name="Units1">#REF!</definedName>
    <definedName name="Units10">#REF!</definedName>
    <definedName name="Units2">#REF!</definedName>
    <definedName name="Units3">#REF!</definedName>
    <definedName name="Units4">#REF!</definedName>
    <definedName name="Units5">#REF!</definedName>
    <definedName name="Units6">#REF!</definedName>
    <definedName name="Units7">#REF!</definedName>
    <definedName name="Units8">#REF!</definedName>
    <definedName name="Units9">#REF!</definedName>
    <definedName name="UnitsSVC">#REF!</definedName>
    <definedName name="UnitVariableCost">#REF!</definedName>
    <definedName name="UnitVC">#REF!</definedName>
    <definedName name="UNO">#REF!</definedName>
    <definedName name="Yr10CumCF">#REF!</definedName>
    <definedName name="Yr10CumDiscCF">#REF!</definedName>
    <definedName name="Yr10DiscCF">#REF!</definedName>
    <definedName name="Yr10NetCF">#REF!</definedName>
    <definedName name="Yr1CumCF">#REF!</definedName>
    <definedName name="Yr1CumDiscCF">#REF!</definedName>
    <definedName name="Yr1DiscCF">#REF!</definedName>
    <definedName name="Yr1NetCF">#REF!</definedName>
    <definedName name="Yr2CumCF">#REF!</definedName>
    <definedName name="Yr2CumDiscCF">#REF!</definedName>
    <definedName name="Yr2DiscCF">#REF!</definedName>
    <definedName name="Yr2NetCF">#REF!</definedName>
    <definedName name="Yr3CumCF">#REF!</definedName>
    <definedName name="Yr3CumDiscCF">#REF!</definedName>
    <definedName name="Yr3DiscCF">#REF!</definedName>
    <definedName name="Yr3NetCF">#REF!</definedName>
    <definedName name="Yr4CumCF">#REF!</definedName>
    <definedName name="Yr4CumDiscCF">#REF!</definedName>
    <definedName name="Yr4DiscCF">#REF!</definedName>
    <definedName name="Yr4NetCF">#REF!</definedName>
    <definedName name="Yr5CumCF">#REF!</definedName>
    <definedName name="Yr5CumDiscCF">#REF!</definedName>
    <definedName name="Yr5DiscCF">#REF!</definedName>
    <definedName name="Yr5NetCF">#REF!</definedName>
    <definedName name="Yr5Outflow">#REF!</definedName>
    <definedName name="Yr6CumCF">#REF!</definedName>
    <definedName name="Yr6CumDiscCF">#REF!</definedName>
    <definedName name="Yr6DiscCF">#REF!</definedName>
    <definedName name="Yr6NetCF">#REF!</definedName>
    <definedName name="Yr7CumCF">#REF!</definedName>
    <definedName name="Yr7CumDiscCF">#REF!</definedName>
    <definedName name="Yr7DiscCF">#REF!</definedName>
    <definedName name="Yr7NetCF">#REF!</definedName>
    <definedName name="Yr8CumCF">#REF!</definedName>
    <definedName name="Yr8CumDiscCF">#REF!</definedName>
    <definedName name="Yr8DiscCF">#REF!</definedName>
    <definedName name="Yr8NetCF">#REF!</definedName>
    <definedName name="Yr9CumCF">#REF!</definedName>
    <definedName name="Yr9CumDiscCF">#REF!</definedName>
    <definedName name="Yr9DiscCF">#REF!</definedName>
    <definedName name="Yr9NetCF">#REF!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9" i="1" l="1"/>
  <c r="C92" i="1"/>
</calcChain>
</file>

<file path=xl/sharedStrings.xml><?xml version="1.0" encoding="utf-8"?>
<sst xmlns="http://schemas.openxmlformats.org/spreadsheetml/2006/main" count="1252" uniqueCount="109">
  <si>
    <t>30 de junio de 2024</t>
  </si>
  <si>
    <t>Indicadores</t>
  </si>
  <si>
    <t>Acumulado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</si>
  <si>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</si>
  <si>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</si>
  <si>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</si>
  <si>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</si>
  <si>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</si>
  <si>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</si>
  <si>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</si>
  <si>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</si>
  <si>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</si>
  <si>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</si>
  <si>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</si>
  <si>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</si>
  <si>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Alcance de Ingresos IMC </t>
  </si>
  <si>
    <t>Presupuesto IMC</t>
  </si>
  <si>
    <t>Presupuesto Capital humano</t>
  </si>
  <si>
    <t xml:space="preserve">             Ingresos Capital humano</t>
  </si>
  <si>
    <t>Presupuesto Servicios Patrimoniales</t>
  </si>
  <si>
    <t>Presupuesto Servicios Jurídicos</t>
  </si>
  <si>
    <t>Alcance de Gastos en % IMC</t>
  </si>
  <si>
    <t>Presupuesto Capital Humano</t>
  </si>
  <si>
    <t>Alcance de Utilidad Operativa en % IMC</t>
  </si>
  <si>
    <t>Presupesto</t>
  </si>
  <si>
    <t>Disminución de Créditos en % IMC</t>
  </si>
  <si>
    <t>Resguardo en Bancos vs Deuda en % IMC</t>
  </si>
  <si>
    <t>Prospección Mensual Clientes IMC</t>
  </si>
  <si>
    <t>No. de Prospectos del es IMC</t>
  </si>
  <si>
    <t>Prospección Mensual Ingresos IMC</t>
  </si>
  <si>
    <t>No. Visita a Clientes IMC</t>
  </si>
  <si>
    <t>No. de Visitas a Clientes Capital Humano</t>
  </si>
  <si>
    <t>No. de Visitas a Clientes Servicios Patrimoniales</t>
  </si>
  <si>
    <t>No. de Visitas a Clientes Servicios Jurídicos</t>
  </si>
  <si>
    <t>Total de Clientes con Asuntos Criticos IMC</t>
  </si>
  <si>
    <t>No. de Clientes con asuntos Críticos Capital Humano</t>
  </si>
  <si>
    <t>No. de Cientes con Asuntos CríticosServicios Patrimoniales</t>
  </si>
  <si>
    <t>No. de Clientes con Asuntos Críticos Servicios Jurídicos</t>
  </si>
  <si>
    <t>Proyecto Evolución</t>
  </si>
  <si>
    <t>Alcance al Programa de Institucionalización IMC en %</t>
  </si>
  <si>
    <t>Alcance al Programa de Institucionalización Capital Humano en %</t>
  </si>
  <si>
    <t>Alcance al Programa de Institucionalización Servicios Patrimonial en %</t>
  </si>
  <si>
    <t>Talento y Cultura</t>
  </si>
  <si>
    <t>% de Rotación del Mes</t>
  </si>
  <si>
    <t>No. de Vacantes del Mes</t>
  </si>
  <si>
    <t>Contraloria</t>
  </si>
  <si>
    <t>Alcance en Presentación Cumplimiento Declaraciones Mensuales</t>
  </si>
  <si>
    <t>Auditoría Interna</t>
  </si>
  <si>
    <t>Alcance en Auditorías Financieras en %</t>
  </si>
  <si>
    <t>Diseño, Implementación y Evaluación de Controles en %</t>
  </si>
  <si>
    <t>Evaluación de Cumplimiento de Procedimientos y Políticas en %</t>
  </si>
  <si>
    <t>Mes</t>
  </si>
  <si>
    <t>Ingresos</t>
  </si>
  <si>
    <t>Alcance</t>
  </si>
  <si>
    <t>Presupuesto</t>
  </si>
  <si>
    <t>Nombre KPI</t>
  </si>
  <si>
    <t>Alcance de Ingresos</t>
  </si>
  <si>
    <t>KPI Negocio</t>
  </si>
  <si>
    <t>IMC Servicios Corporativos</t>
  </si>
  <si>
    <t>Servicios Capital Humano</t>
  </si>
  <si>
    <t>Servicios Patrimoniales</t>
  </si>
  <si>
    <t>Servicios Jurídicos</t>
  </si>
  <si>
    <t>Disminución de créditos</t>
  </si>
  <si>
    <t>Resguardo en Bancos vs Deuda</t>
  </si>
  <si>
    <t>Prospección Mensual Ingresos</t>
  </si>
  <si>
    <t>No. Visita a Clientes</t>
  </si>
  <si>
    <t>Clientes con Asuntos Criticos</t>
  </si>
  <si>
    <t>Alcance al Programa de Institucionalización</t>
  </si>
  <si>
    <t>% de Rotación y No. de Vacantes</t>
  </si>
  <si>
    <t>Alcance en Auditorías Financieras</t>
  </si>
  <si>
    <t>Diseño, Implementación y Evaluación de Controles</t>
  </si>
  <si>
    <t>Evaluación de Cumplimiento de Procedimientos y Políticas</t>
  </si>
  <si>
    <t>Etiquetas de columna</t>
  </si>
  <si>
    <t xml:space="preserve"> Ingresos</t>
  </si>
  <si>
    <t xml:space="preserve">Mes </t>
  </si>
  <si>
    <t xml:space="preserve">Alcance de </t>
  </si>
  <si>
    <t xml:space="preserve">Alcance de  </t>
  </si>
  <si>
    <t xml:space="preserve">Alcance </t>
  </si>
  <si>
    <t>Prospección Clientes</t>
  </si>
  <si>
    <t>No Vacantes</t>
  </si>
  <si>
    <t>% Rotacion</t>
  </si>
  <si>
    <t xml:space="preserve"> Presupuesto</t>
  </si>
  <si>
    <t xml:space="preserve"> </t>
  </si>
  <si>
    <t xml:space="preserve">Alcance % </t>
  </si>
  <si>
    <t xml:space="preserve">Alcance %  </t>
  </si>
  <si>
    <t>Prospectos</t>
  </si>
  <si>
    <t>Cierres Prospectos</t>
  </si>
  <si>
    <t xml:space="preserve">Cierres Prospectos % </t>
  </si>
  <si>
    <t xml:space="preserve">Cierres Prospectos} % </t>
  </si>
  <si>
    <t>Egresos</t>
  </si>
  <si>
    <t>Monto Contratado</t>
  </si>
  <si>
    <t xml:space="preserve">Monto Contratado </t>
  </si>
  <si>
    <t xml:space="preserve">Ingreso </t>
  </si>
  <si>
    <t xml:space="preserve">              Ingresos Servicios Jurídicos</t>
  </si>
  <si>
    <t xml:space="preserve">              Ingresos Servicios Patrimoniales</t>
  </si>
  <si>
    <t xml:space="preserve">              Egreso Capital Humano</t>
  </si>
  <si>
    <t xml:space="preserve">              Egreso Servicios Patrimoniales</t>
  </si>
  <si>
    <t xml:space="preserve">              Egreso Servicios Jurídicos</t>
  </si>
  <si>
    <t xml:space="preserve">              Ingresos Capital Humano</t>
  </si>
  <si>
    <t>No. de Prospectos del Mes Capital Humano</t>
  </si>
  <si>
    <t>No. de Prospectos del Mes Servicios Patrimoniales</t>
  </si>
  <si>
    <t>No. de Prospectos del Mes Jurídico</t>
  </si>
  <si>
    <t xml:space="preserve">              Cierre de los Prospectos Capital Humano</t>
  </si>
  <si>
    <t xml:space="preserve">              Cierre de Prospectos del Mes Servicios Patrimoniales</t>
  </si>
  <si>
    <t xml:space="preserve">              Cierre de los Prospectos Servicios Jurídicos</t>
  </si>
  <si>
    <t xml:space="preserve">              Ingresos Cierre de Cliente Mensual Capital Humano</t>
  </si>
  <si>
    <t xml:space="preserve">              Ingresos Cierre de Cliente Mensual Servicios Patrimoniales</t>
  </si>
  <si>
    <t xml:space="preserve">              Ingresos Cierre de Cliente Mensual Servicios Jurídicos</t>
  </si>
  <si>
    <t>Reporte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</si>
</sst>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#,##0.0"/>
    <numFmt numFmtId="165" formatCode="0.0%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4"/>
      <color theme="1" tint="0.249977111117893"/>
      <name val="Aptos Narrow"/>
      <family val="2"/>
      <scheme val="minor"/>
    </font>
    <font>
      <b/>
      <sz val="11"/>
      <color theme="1" tint="0.249977111117893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rgb="FFFF0000"/>
      <name val="Aptos Narrow"/>
      <family val="2"/>
      <scheme val="minor"/>
    </font>
    <font>
      <sz val="12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1"/>
      <color theme="1" tint="0.34998626667073579"/>
      <name val="Aptos Narrow"/>
      <family val="2"/>
      <scheme val="minor"/>
    </font>
    <font>
      <b/>
      <sz val="22"/>
      <color theme="1" tint="0.34998626667073579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 style="double">
        <color theme="2" tint="-0.499984740745262"/>
      </left>
      <right/>
      <top style="double">
        <color theme="2" tint="-0.499984740745262"/>
      </top>
      <bottom/>
      <diagonal/>
    </border>
    <border>
      <left/>
      <right style="double">
        <color theme="2" tint="-0.499984740745262"/>
      </right>
      <top style="double">
        <color theme="2" tint="-0.499984740745262"/>
      </top>
      <bottom/>
      <diagonal/>
    </border>
    <border>
      <left/>
      <right/>
      <top style="double">
        <color theme="2" tint="-0.499984740745262"/>
      </top>
      <bottom/>
      <diagonal/>
    </border>
    <border>
      <left style="double">
        <color theme="1" tint="0.34998626667073579"/>
      </left>
      <right/>
      <top style="double">
        <color theme="1" tint="0.34998626667073579"/>
      </top>
      <bottom/>
      <diagonal/>
    </border>
    <border>
      <left/>
      <right style="double">
        <color theme="1" tint="0.34998626667073579"/>
      </right>
      <top style="double">
        <color theme="1" tint="0.34998626667073579"/>
      </top>
      <bottom/>
      <diagonal/>
    </border>
    <border>
      <left style="double">
        <color theme="0"/>
      </left>
      <right/>
      <top style="double">
        <color theme="0"/>
      </top>
      <bottom/>
      <diagonal/>
    </border>
    <border>
      <left/>
      <right/>
      <top style="double">
        <color theme="0"/>
      </top>
      <bottom/>
      <diagonal/>
    </border>
    <border>
      <left/>
      <right style="double">
        <color theme="0"/>
      </right>
      <top style="double">
        <color theme="0"/>
      </top>
      <bottom/>
      <diagonal/>
    </border>
    <border>
      <left style="double">
        <color theme="2" tint="-0.499984740745262"/>
      </left>
      <right style="hair">
        <color theme="2" tint="-0.749961851863155"/>
      </right>
      <top style="double">
        <color theme="2" tint="-0.499984740745262"/>
      </top>
      <bottom style="double">
        <color theme="2" tint="-0.499984740745262"/>
      </bottom>
      <diagonal/>
    </border>
    <border>
      <left style="hair">
        <color theme="2" tint="-0.749961851863155"/>
      </left>
      <right style="hair">
        <color theme="2" tint="-0.749961851863155"/>
      </right>
      <top style="double">
        <color theme="2" tint="-0.499984740745262"/>
      </top>
      <bottom style="double">
        <color theme="2" tint="-0.499984740745262"/>
      </bottom>
      <diagonal/>
    </border>
    <border>
      <left style="hair">
        <color theme="2" tint="-0.749961851863155"/>
      </left>
      <right style="double">
        <color theme="2" tint="-0.499984740745262"/>
      </right>
      <top style="double">
        <color theme="2" tint="-0.499984740745262"/>
      </top>
      <bottom style="double">
        <color theme="2" tint="-0.499984740745262"/>
      </bottom>
      <diagonal/>
    </border>
    <border>
      <left style="double">
        <color theme="2" tint="-0.499984740745262"/>
      </left>
      <right style="hair">
        <color theme="2" tint="-0.749961851863155"/>
      </right>
      <top/>
      <bottom style="hair">
        <color theme="2" tint="-0.749961851863155"/>
      </bottom>
      <diagonal/>
    </border>
    <border>
      <left style="hair">
        <color theme="2" tint="-0.749961851863155"/>
      </left>
      <right style="hair">
        <color theme="2" tint="-0.749961851863155"/>
      </right>
      <top/>
      <bottom style="hair">
        <color theme="2" tint="-0.749961851863155"/>
      </bottom>
      <diagonal/>
    </border>
    <border>
      <left style="hair">
        <color theme="2" tint="-0.749961851863155"/>
      </left>
      <right style="double">
        <color theme="2" tint="-0.499984740745262"/>
      </right>
      <top/>
      <bottom style="hair">
        <color theme="2" tint="-0.749961851863155"/>
      </bottom>
      <diagonal/>
    </border>
    <border>
      <left style="double">
        <color theme="2" tint="-0.499984740745262"/>
      </left>
      <right style="hair">
        <color theme="2" tint="-0.749961851863155"/>
      </right>
      <top style="hair">
        <color theme="2" tint="-0.749961851863155"/>
      </top>
      <bottom style="hair">
        <color theme="2" tint="-0.749961851863155"/>
      </bottom>
      <diagonal/>
    </border>
    <border>
      <left style="hair">
        <color theme="2" tint="-0.749961851863155"/>
      </left>
      <right style="hair">
        <color theme="2" tint="-0.749961851863155"/>
      </right>
      <top style="hair">
        <color theme="2" tint="-0.749961851863155"/>
      </top>
      <bottom style="hair">
        <color theme="2" tint="-0.749961851863155"/>
      </bottom>
      <diagonal/>
    </border>
    <border>
      <left style="hair">
        <color theme="2" tint="-0.749961851863155"/>
      </left>
      <right style="double">
        <color theme="2" tint="-0.499984740745262"/>
      </right>
      <top style="hair">
        <color theme="2" tint="-0.749961851863155"/>
      </top>
      <bottom style="hair">
        <color theme="2" tint="-0.749961851863155"/>
      </bottom>
      <diagonal/>
    </border>
    <border>
      <left style="double">
        <color theme="2" tint="-0.499984740745262"/>
      </left>
      <right style="hair">
        <color theme="2" tint="-0.749961851863155"/>
      </right>
      <top style="hair">
        <color theme="2" tint="-0.749961851863155"/>
      </top>
      <bottom/>
      <diagonal/>
    </border>
    <border>
      <left style="hair">
        <color theme="2" tint="-0.749961851863155"/>
      </left>
      <right style="hair">
        <color theme="2" tint="-0.749961851863155"/>
      </right>
      <top style="hair">
        <color theme="2" tint="-0.749961851863155"/>
      </top>
      <bottom/>
      <diagonal/>
    </border>
    <border>
      <left style="hair">
        <color theme="2" tint="-0.749961851863155"/>
      </left>
      <right style="double">
        <color theme="2" tint="-0.499984740745262"/>
      </right>
      <top style="hair">
        <color theme="2" tint="-0.749961851863155"/>
      </top>
      <bottom/>
      <diagonal/>
    </border>
    <border>
      <left style="double">
        <color theme="2" tint="-0.499984740745262"/>
      </left>
      <right style="hair">
        <color theme="2" tint="-0.749961851863155"/>
      </right>
      <top style="hair">
        <color theme="2" tint="-0.749961851863155"/>
      </top>
      <bottom style="double">
        <color theme="2" tint="-0.499984740745262"/>
      </bottom>
      <diagonal/>
    </border>
    <border>
      <left style="hair">
        <color theme="2" tint="-0.749961851863155"/>
      </left>
      <right style="hair">
        <color theme="2" tint="-0.749961851863155"/>
      </right>
      <top style="hair">
        <color theme="2" tint="-0.749961851863155"/>
      </top>
      <bottom style="double">
        <color theme="2" tint="-0.499984740745262"/>
      </bottom>
      <diagonal/>
    </border>
    <border>
      <left style="hair">
        <color theme="2" tint="-0.749961851863155"/>
      </left>
      <right style="double">
        <color theme="2" tint="-0.499984740745262"/>
      </right>
      <top style="hair">
        <color theme="2" tint="-0.749961851863155"/>
      </top>
      <bottom style="double">
        <color theme="2" tint="-0.499984740745262"/>
      </bottom>
      <diagonal/>
    </border>
    <border>
      <left/>
      <right/>
      <top/>
      <bottom style="medium">
        <color rgb="FFC00000"/>
      </bottom>
      <diagonal/>
    </border>
    <border>
      <left style="double">
        <color theme="2" tint="-0.499984740745262"/>
      </left>
      <right style="hair">
        <color theme="2" tint="-0.749961851863155"/>
      </right>
      <top/>
      <bottom/>
      <diagonal/>
    </border>
    <border>
      <left style="hair">
        <color theme="2" tint="-0.749961851863155"/>
      </left>
      <right style="hair">
        <color theme="2" tint="-0.749961851863155"/>
      </right>
      <top/>
      <bottom/>
      <diagonal/>
    </border>
    <border>
      <left style="hair">
        <color theme="2" tint="-0.749961851863155"/>
      </left>
      <right style="double">
        <color theme="2" tint="-0.499984740745262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32">
    <xf numFmtId="0" fontId="0" fillId="0" borderId="0" xfId="0"/>
    <xf numFmtId="0" fontId="2" fillId="2" borderId="7" xfId="0" applyFont="1" applyFill="1" applyBorder="1" applyAlignment="1">
      <alignment horizontal="center"/>
    </xf>
    <xf numFmtId="0" fontId="7" fillId="2" borderId="7" xfId="0" applyFont="1" applyFill="1" applyBorder="1"/>
    <xf numFmtId="0" fontId="7" fillId="2" borderId="8" xfId="0" applyFont="1" applyFill="1" applyBorder="1"/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3" fontId="8" fillId="0" borderId="3" xfId="0" applyNumberFormat="1" applyFont="1" applyBorder="1" applyAlignment="1">
      <alignment horizontal="right" vertical="center"/>
    </xf>
    <xf numFmtId="9" fontId="8" fillId="0" borderId="3" xfId="0" applyNumberFormat="1" applyFont="1" applyBorder="1" applyAlignment="1">
      <alignment horizontal="right" vertical="center"/>
    </xf>
    <xf numFmtId="9" fontId="8" fillId="0" borderId="3" xfId="0" applyNumberFormat="1" applyFont="1" applyBorder="1"/>
    <xf numFmtId="9" fontId="8" fillId="0" borderId="2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vertical="center" wrapText="1"/>
    </xf>
    <xf numFmtId="3" fontId="9" fillId="0" borderId="10" xfId="0" applyNumberFormat="1" applyFont="1" applyBorder="1" applyAlignment="1">
      <alignment horizontal="right" vertical="center"/>
    </xf>
    <xf numFmtId="9" fontId="9" fillId="0" borderId="10" xfId="0" applyNumberFormat="1" applyFont="1" applyBorder="1" applyAlignment="1">
      <alignment horizontal="right" vertical="center"/>
    </xf>
    <xf numFmtId="9" fontId="9" fillId="0" borderId="11" xfId="0" applyNumberFormat="1" applyFont="1" applyBorder="1" applyAlignment="1">
      <alignment horizontal="right" vertical="center"/>
    </xf>
    <xf numFmtId="0" fontId="9" fillId="0" borderId="12" xfId="0" applyFont="1" applyBorder="1" applyAlignment="1">
      <alignment vertical="center" wrapText="1"/>
    </xf>
    <xf numFmtId="3" fontId="9" fillId="0" borderId="13" xfId="0" applyNumberFormat="1" applyFont="1" applyBorder="1" applyAlignment="1">
      <alignment vertical="center" wrapText="1"/>
    </xf>
    <xf numFmtId="0" fontId="9" fillId="0" borderId="13" xfId="0" applyFont="1" applyBorder="1" applyAlignment="1">
      <alignment vertical="center" wrapText="1"/>
    </xf>
    <xf numFmtId="9" fontId="9" fillId="0" borderId="13" xfId="0" applyNumberFormat="1" applyFont="1" applyBorder="1" applyAlignment="1">
      <alignment horizontal="right" vertical="center"/>
    </xf>
    <xf numFmtId="9" fontId="9" fillId="0" borderId="14" xfId="0" applyNumberFormat="1" applyFont="1" applyBorder="1" applyAlignment="1">
      <alignment horizontal="right" vertical="center"/>
    </xf>
    <xf numFmtId="164" fontId="0" fillId="0" borderId="0" xfId="0" applyNumberFormat="1"/>
    <xf numFmtId="0" fontId="9" fillId="0" borderId="15" xfId="0" applyFont="1" applyBorder="1" applyAlignment="1">
      <alignment vertical="center" wrapText="1"/>
    </xf>
    <xf numFmtId="3" fontId="9" fillId="0" borderId="16" xfId="0" applyNumberFormat="1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9" fontId="9" fillId="0" borderId="16" xfId="0" applyNumberFormat="1" applyFont="1" applyBorder="1" applyAlignment="1">
      <alignment horizontal="right" vertical="center"/>
    </xf>
    <xf numFmtId="9" fontId="9" fillId="0" borderId="17" xfId="0" applyNumberFormat="1" applyFont="1" applyBorder="1" applyAlignment="1">
      <alignment horizontal="right" vertical="center"/>
    </xf>
    <xf numFmtId="0" fontId="10" fillId="0" borderId="15" xfId="0" applyFont="1" applyBorder="1" applyAlignment="1">
      <alignment vertical="center" wrapText="1"/>
    </xf>
    <xf numFmtId="3" fontId="8" fillId="0" borderId="16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vertical="center" wrapText="1"/>
    </xf>
    <xf numFmtId="3" fontId="8" fillId="0" borderId="16" xfId="1" applyNumberFormat="1" applyFont="1" applyBorder="1"/>
    <xf numFmtId="9" fontId="8" fillId="0" borderId="16" xfId="0" applyNumberFormat="1" applyFont="1" applyBorder="1" applyAlignment="1">
      <alignment horizontal="right" vertical="center"/>
    </xf>
    <xf numFmtId="9" fontId="8" fillId="0" borderId="17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/>
    </xf>
    <xf numFmtId="9" fontId="8" fillId="0" borderId="19" xfId="0" applyNumberFormat="1" applyFont="1" applyBorder="1" applyAlignment="1">
      <alignment horizontal="right" vertical="center"/>
    </xf>
    <xf numFmtId="9" fontId="8" fillId="0" borderId="20" xfId="0" applyNumberFormat="1" applyFont="1" applyBorder="1" applyAlignment="1">
      <alignment horizontal="right" vertical="center"/>
    </xf>
    <xf numFmtId="9" fontId="9" fillId="0" borderId="10" xfId="2" applyFont="1" applyFill="1" applyBorder="1" applyAlignment="1">
      <alignment horizontal="right" vertical="center"/>
    </xf>
    <xf numFmtId="9" fontId="9" fillId="0" borderId="10" xfId="0" applyNumberFormat="1" applyFont="1" applyBorder="1"/>
    <xf numFmtId="3" fontId="8" fillId="0" borderId="13" xfId="0" applyNumberFormat="1" applyFont="1" applyBorder="1" applyAlignment="1">
      <alignment horizontal="right" vertical="center"/>
    </xf>
    <xf numFmtId="9" fontId="8" fillId="0" borderId="13" xfId="0" applyNumberFormat="1" applyFont="1" applyBorder="1" applyAlignment="1">
      <alignment horizontal="right" vertical="center"/>
    </xf>
    <xf numFmtId="3" fontId="8" fillId="0" borderId="13" xfId="0" applyNumberFormat="1" applyFont="1" applyBorder="1" applyAlignment="1">
      <alignment vertical="center" wrapText="1"/>
    </xf>
    <xf numFmtId="0" fontId="0" fillId="0" borderId="13" xfId="0" applyBorder="1"/>
    <xf numFmtId="9" fontId="9" fillId="0" borderId="13" xfId="0" applyNumberFormat="1" applyFont="1" applyBorder="1"/>
    <xf numFmtId="9" fontId="11" fillId="0" borderId="16" xfId="0" applyNumberFormat="1" applyFont="1" applyBorder="1" applyAlignment="1">
      <alignment horizontal="right" vertical="center"/>
    </xf>
    <xf numFmtId="9" fontId="8" fillId="0" borderId="16" xfId="0" applyNumberFormat="1" applyFont="1" applyBorder="1"/>
    <xf numFmtId="2" fontId="8" fillId="0" borderId="16" xfId="0" applyNumberFormat="1" applyFont="1" applyBorder="1"/>
    <xf numFmtId="9" fontId="12" fillId="0" borderId="16" xfId="0" applyNumberFormat="1" applyFont="1" applyBorder="1" applyAlignment="1">
      <alignment horizontal="right" vertical="center"/>
    </xf>
    <xf numFmtId="9" fontId="11" fillId="0" borderId="19" xfId="0" applyNumberFormat="1" applyFont="1" applyBorder="1" applyAlignment="1">
      <alignment horizontal="right" vertical="center"/>
    </xf>
    <xf numFmtId="9" fontId="8" fillId="0" borderId="19" xfId="0" applyNumberFormat="1" applyFont="1" applyBorder="1"/>
    <xf numFmtId="0" fontId="8" fillId="0" borderId="12" xfId="0" applyFont="1" applyBorder="1" applyAlignment="1">
      <alignment vertical="center" wrapText="1"/>
    </xf>
    <xf numFmtId="9" fontId="8" fillId="0" borderId="13" xfId="0" applyNumberFormat="1" applyFont="1" applyBorder="1"/>
    <xf numFmtId="9" fontId="8" fillId="0" borderId="14" xfId="0" applyNumberFormat="1" applyFont="1" applyBorder="1" applyAlignment="1">
      <alignment horizontal="right" vertical="center"/>
    </xf>
    <xf numFmtId="9" fontId="8" fillId="0" borderId="16" xfId="1" applyNumberFormat="1" applyFont="1" applyBorder="1"/>
    <xf numFmtId="9" fontId="11" fillId="0" borderId="16" xfId="2" applyFont="1" applyBorder="1" applyAlignment="1">
      <alignment horizontal="right" vertical="center"/>
    </xf>
    <xf numFmtId="3" fontId="11" fillId="0" borderId="16" xfId="0" applyNumberFormat="1" applyFont="1" applyBorder="1" applyAlignment="1">
      <alignment horizontal="right" vertical="center"/>
    </xf>
    <xf numFmtId="9" fontId="13" fillId="0" borderId="10" xfId="0" applyNumberFormat="1" applyFont="1" applyBorder="1" applyAlignment="1">
      <alignment horizontal="right" vertical="center"/>
    </xf>
    <xf numFmtId="9" fontId="13" fillId="0" borderId="10" xfId="0" quotePrefix="1" applyNumberFormat="1" applyFont="1" applyBorder="1" applyAlignment="1">
      <alignment horizontal="right" vertical="center"/>
    </xf>
    <xf numFmtId="3" fontId="9" fillId="0" borderId="10" xfId="0" applyNumberFormat="1" applyFont="1" applyBorder="1"/>
    <xf numFmtId="9" fontId="9" fillId="0" borderId="10" xfId="2" applyFont="1" applyBorder="1"/>
    <xf numFmtId="3" fontId="9" fillId="0" borderId="11" xfId="0" applyNumberFormat="1" applyFont="1" applyBorder="1"/>
    <xf numFmtId="3" fontId="9" fillId="0" borderId="16" xfId="0" applyNumberFormat="1" applyFont="1" applyBorder="1" applyAlignment="1">
      <alignment horizontal="right" vertical="center"/>
    </xf>
    <xf numFmtId="3" fontId="9" fillId="0" borderId="16" xfId="0" applyNumberFormat="1" applyFont="1" applyBorder="1"/>
    <xf numFmtId="3" fontId="9" fillId="0" borderId="17" xfId="0" applyNumberFormat="1" applyFont="1" applyBorder="1"/>
    <xf numFmtId="3" fontId="8" fillId="0" borderId="16" xfId="0" applyNumberFormat="1" applyFont="1" applyBorder="1"/>
    <xf numFmtId="9" fontId="8" fillId="0" borderId="16" xfId="2" applyFont="1" applyBorder="1"/>
    <xf numFmtId="3" fontId="8" fillId="0" borderId="17" xfId="0" applyNumberFormat="1" applyFont="1" applyBorder="1"/>
    <xf numFmtId="9" fontId="8" fillId="0" borderId="17" xfId="2" applyFont="1" applyBorder="1"/>
    <xf numFmtId="3" fontId="8" fillId="0" borderId="19" xfId="0" applyNumberFormat="1" applyFont="1" applyBorder="1"/>
    <xf numFmtId="3" fontId="8" fillId="0" borderId="20" xfId="0" applyNumberFormat="1" applyFont="1" applyBorder="1"/>
    <xf numFmtId="3" fontId="9" fillId="0" borderId="10" xfId="1" applyNumberFormat="1" applyFont="1" applyBorder="1"/>
    <xf numFmtId="9" fontId="3" fillId="0" borderId="10" xfId="0" applyNumberFormat="1" applyFont="1" applyBorder="1"/>
    <xf numFmtId="9" fontId="3" fillId="0" borderId="11" xfId="0" applyNumberFormat="1" applyFont="1" applyBorder="1"/>
    <xf numFmtId="3" fontId="9" fillId="0" borderId="13" xfId="0" applyNumberFormat="1" applyFont="1" applyBorder="1" applyAlignment="1">
      <alignment horizontal="right" vertical="center"/>
    </xf>
    <xf numFmtId="3" fontId="9" fillId="0" borderId="13" xfId="1" applyNumberFormat="1" applyFont="1" applyBorder="1"/>
    <xf numFmtId="9" fontId="9" fillId="0" borderId="13" xfId="2" applyFont="1" applyBorder="1"/>
    <xf numFmtId="3" fontId="9" fillId="0" borderId="13" xfId="0" applyNumberFormat="1" applyFont="1" applyBorder="1"/>
    <xf numFmtId="9" fontId="9" fillId="0" borderId="14" xfId="2" applyFont="1" applyBorder="1"/>
    <xf numFmtId="44" fontId="8" fillId="0" borderId="16" xfId="1" applyFont="1" applyBorder="1"/>
    <xf numFmtId="0" fontId="9" fillId="0" borderId="10" xfId="0" applyFont="1" applyBorder="1"/>
    <xf numFmtId="0" fontId="9" fillId="0" borderId="11" xfId="0" applyFont="1" applyBorder="1"/>
    <xf numFmtId="3" fontId="8" fillId="0" borderId="13" xfId="0" applyNumberFormat="1" applyFont="1" applyBorder="1"/>
    <xf numFmtId="3" fontId="8" fillId="0" borderId="14" xfId="0" applyNumberFormat="1" applyFont="1" applyBorder="1"/>
    <xf numFmtId="0" fontId="8" fillId="0" borderId="16" xfId="0" applyFont="1" applyBorder="1"/>
    <xf numFmtId="0" fontId="8" fillId="0" borderId="17" xfId="0" applyFont="1" applyBorder="1"/>
    <xf numFmtId="0" fontId="9" fillId="0" borderId="16" xfId="0" applyFont="1" applyBorder="1"/>
    <xf numFmtId="0" fontId="9" fillId="0" borderId="17" xfId="0" applyFont="1" applyBorder="1"/>
    <xf numFmtId="0" fontId="4" fillId="0" borderId="15" xfId="0" applyFont="1" applyBorder="1" applyAlignment="1">
      <alignment horizontal="center"/>
    </xf>
    <xf numFmtId="0" fontId="14" fillId="0" borderId="16" xfId="0" applyFont="1" applyBorder="1"/>
    <xf numFmtId="0" fontId="14" fillId="0" borderId="17" xfId="0" applyFont="1" applyBorder="1"/>
    <xf numFmtId="9" fontId="9" fillId="0" borderId="16" xfId="0" applyNumberFormat="1" applyFont="1" applyBorder="1"/>
    <xf numFmtId="9" fontId="9" fillId="0" borderId="17" xfId="0" applyNumberFormat="1" applyFont="1" applyBorder="1"/>
    <xf numFmtId="9" fontId="8" fillId="0" borderId="17" xfId="0" applyNumberFormat="1" applyFont="1" applyBorder="1"/>
    <xf numFmtId="0" fontId="3" fillId="0" borderId="15" xfId="0" applyFont="1" applyBorder="1"/>
    <xf numFmtId="165" fontId="8" fillId="0" borderId="16" xfId="0" applyNumberFormat="1" applyFont="1" applyBorder="1"/>
    <xf numFmtId="165" fontId="8" fillId="0" borderId="17" xfId="0" applyNumberFormat="1" applyFont="1" applyBorder="1"/>
    <xf numFmtId="0" fontId="0" fillId="0" borderId="15" xfId="0" applyBorder="1"/>
    <xf numFmtId="9" fontId="3" fillId="0" borderId="16" xfId="2" applyFont="1" applyBorder="1" applyAlignment="1">
      <alignment horizontal="center" vertical="center" wrapText="1"/>
    </xf>
    <xf numFmtId="9" fontId="9" fillId="0" borderId="16" xfId="2" applyFont="1" applyBorder="1"/>
    <xf numFmtId="9" fontId="9" fillId="0" borderId="17" xfId="2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4" fontId="0" fillId="0" borderId="0" xfId="0" applyNumberFormat="1" applyAlignment="1">
      <alignment horizontal="center"/>
    </xf>
    <xf numFmtId="9" fontId="8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9" fontId="0" fillId="0" borderId="0" xfId="0" applyNumberFormat="1"/>
    <xf numFmtId="3" fontId="0" fillId="0" borderId="0" xfId="0" applyNumberFormat="1"/>
    <xf numFmtId="0" fontId="0" fillId="3" borderId="0" xfId="0" applyFill="1"/>
    <xf numFmtId="0" fontId="5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/>
    <xf numFmtId="0" fontId="6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0" fillId="3" borderId="24" xfId="0" applyFill="1" applyBorder="1"/>
    <xf numFmtId="0" fontId="7" fillId="2" borderId="6" xfId="0" applyFont="1" applyFill="1" applyBorder="1" applyAlignment="1">
      <alignment horizontal="center"/>
    </xf>
    <xf numFmtId="0" fontId="9" fillId="0" borderId="25" xfId="0" applyFont="1" applyBorder="1" applyAlignment="1">
      <alignment vertical="center" wrapText="1"/>
    </xf>
    <xf numFmtId="3" fontId="9" fillId="0" borderId="26" xfId="0" applyNumberFormat="1" applyFont="1" applyBorder="1" applyAlignment="1">
      <alignment horizontal="right" vertical="center"/>
    </xf>
    <xf numFmtId="9" fontId="9" fillId="0" borderId="26" xfId="0" applyNumberFormat="1" applyFont="1" applyBorder="1" applyAlignment="1">
      <alignment horizontal="right" vertical="center"/>
    </xf>
    <xf numFmtId="3" fontId="9" fillId="0" borderId="26" xfId="0" applyNumberFormat="1" applyFont="1" applyBorder="1"/>
    <xf numFmtId="9" fontId="9" fillId="0" borderId="26" xfId="2" applyFont="1" applyBorder="1"/>
    <xf numFmtId="3" fontId="9" fillId="0" borderId="27" xfId="0" applyNumberFormat="1" applyFont="1" applyBorder="1"/>
    <xf numFmtId="0" fontId="16" fillId="0" borderId="15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Continuous"/>
    </xf>
    <xf numFmtId="0" fontId="3" fillId="4" borderId="2" xfId="0" applyFont="1" applyFill="1" applyBorder="1" applyAlignment="1">
      <alignment horizontal="centerContinuous"/>
    </xf>
    <xf numFmtId="0" fontId="3" fillId="4" borderId="3" xfId="0" applyFont="1" applyFill="1" applyBorder="1" applyAlignment="1">
      <alignment horizontal="centerContinuous"/>
    </xf>
    <xf numFmtId="0" fontId="3" fillId="4" borderId="4" xfId="0" applyFont="1" applyFill="1" applyBorder="1" applyAlignment="1">
      <alignment horizontal="centerContinuous"/>
    </xf>
    <xf numFmtId="0" fontId="3" fillId="4" borderId="5" xfId="0" applyFont="1" applyFill="1" applyBorder="1" applyAlignment="1">
      <alignment horizontal="centerContinuous"/>
    </xf>
    <xf numFmtId="0" fontId="15" fillId="3" borderId="0" xfId="3" applyFill="1" applyAlignment="1"/>
    <xf numFmtId="0" fontId="17" fillId="3" borderId="24" xfId="0" applyFont="1" applyFill="1" applyBorder="1"/>
    <xf numFmtId="0" fontId="18" fillId="3" borderId="24" xfId="0" applyFont="1" applyFill="1" applyBorder="1"/>
  </cellXfs>
  <cellStyles count="4">
    <cellStyle name="Hipervínculo" xfId="3" builtinId="8"/>
    <cellStyle name="Moneda" xfId="1" builtinId="4"/>
    <cellStyle name="Normal" xfId="0" builtinId="0"/>
    <cellStyle name="Porcentaje" xfId="2" builtinId="5"/>
  </cellStyles>
  <dxfs count="28"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3" formatCode="#,##0"/>
    </dxf>
    <dxf>
      <numFmt numFmtId="3" formatCode="#,##0"/>
    </dxf>
    <dxf>
      <alignment horizontal="center"/>
    </dxf>
    <dxf>
      <alignment horizontal="center"/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3" formatCode="#,##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ptos Narrow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D!TablaDinámica1</c:name>
    <c:fmtId val="23"/>
  </c:pivotSource>
  <c:chart>
    <c:autoTitleDeleted val="1"/>
    <c:pivotFmts>
      <c:pivotFmt>
        <c:idx val="0"/>
        <c:spPr>
          <a:solidFill>
            <a:schemeClr val="tx1">
              <a:lumMod val="65000"/>
              <a:lumOff val="3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rgbClr val="0070C0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rgbClr val="0070C0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6.6833333333333328E-2"/>
              <c:y val="-2.542833187518231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0555555555555555E-2"/>
              <c:y val="-3.703703703703707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7777777777778798E-3"/>
              <c:y val="-4.629629629629629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tx1">
              <a:lumMod val="65000"/>
              <a:lumOff val="3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rgbClr val="0070C0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rgbClr val="0070C0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6.6833333333333328E-2"/>
              <c:y val="-2.542833187518231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3.0555555555555555E-2"/>
              <c:y val="-3.703703703703707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7777777777778798E-3"/>
              <c:y val="-4.629629629629629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tx1">
              <a:lumMod val="65000"/>
              <a:lumOff val="35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rgbClr val="0070C0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rgbClr val="0070C0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6.6833333333333328E-2"/>
              <c:y val="-2.542833187518231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4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dLbl>
          <c:idx val="0"/>
          <c:layout>
            <c:manualLayout>
              <c:x val="-3.0555555555555555E-2"/>
              <c:y val="-3.703703703703707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2">
                <a:lumMod val="75000"/>
              </a:schemeClr>
            </a:solidFill>
            <a:round/>
          </a:ln>
          <a:effectLst/>
        </c:spPr>
        <c:dLbl>
          <c:idx val="0"/>
          <c:layout>
            <c:manualLayout>
              <c:x val="-2.7777777777778798E-3"/>
              <c:y val="-4.629629629629629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2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3.5992717742316993E-2"/>
              <c:y val="5.158583040262795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3.5992717742317042E-2"/>
              <c:y val="5.158583040262795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5.0758374553577945E-17"/>
              <c:y val="8.441317702248211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3.8761388337879892E-2"/>
              <c:y val="-4.220658851124110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7.97235560767886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3.8761388337879836E-2"/>
              <c:y val="-4.220658851124110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1.0151674910715589E-16"/>
              <c:y val="8.910279796817556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4.4298729529005633E-2"/>
              <c:y val="-5.627545134832141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3.322404714675415E-2"/>
              <c:y val="5.627545134832136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-9.3792418913869226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2.2149364764502764E-2"/>
              <c:y val="5.158583040262795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-3.675999701867740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2.7831712373497196E-2"/>
              <c:y val="-3.675999701867740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-3.675999701867740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5.0758374553577945E-17"/>
              <c:y val="8.441317702248211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7.97235560767886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1.0151674910715589E-16"/>
              <c:y val="8.910279796817556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-9.3792418913869226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3.5992717742316993E-2"/>
              <c:y val="5.158583040262795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3.5992717742317042E-2"/>
              <c:y val="5.158583040262795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3.8761388337879892E-2"/>
              <c:y val="-4.220658851124110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3.8761388337879836E-2"/>
              <c:y val="-4.220658851124110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4.4298729529005633E-2"/>
              <c:y val="-5.627545134832141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3.322404714675415E-2"/>
              <c:y val="5.627545134832136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2.7831712373497196E-2"/>
              <c:y val="-3.675999701867740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2.2149364764502764E-2"/>
              <c:y val="5.158583040262795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52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53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54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55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5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4.4291388888888873E-2"/>
              <c:y val="-5.561555555555558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59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60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6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62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6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3.5277777777777776E-2"/>
              <c:y val="-4.233333333333333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6.4675178792741559E-17"/>
              <c:y val="-2.116666666666666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3">
                      <a:lumMod val="7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D'!$C$4:$C$6</c:f>
              <c:strCache>
                <c:ptCount val="1"/>
                <c:pt idx="0">
                  <c:v>  -  Ingresos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D'!$B$7:$B$12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D'!$C$7:$C$12</c:f>
              <c:numCache>
                <c:formatCode>#,##0</c:formatCode>
                <c:ptCount val="6"/>
                <c:pt idx="0">
                  <c:v>9.3576953742288111</c:v>
                </c:pt>
                <c:pt idx="1">
                  <c:v>11.780486014168554</c:v>
                </c:pt>
                <c:pt idx="2">
                  <c:v>11.606353155513094</c:v>
                </c:pt>
                <c:pt idx="3">
                  <c:v>13.226488957454812</c:v>
                </c:pt>
                <c:pt idx="4">
                  <c:v>13.582370548726905</c:v>
                </c:pt>
                <c:pt idx="5">
                  <c:v>16.849040922413792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9F-41D3-95CF-440EC5649B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76421680"/>
        <c:axId val="876415920"/>
      </c:barChart>
      <c:lineChart>
        <c:grouping val="stacked"/>
        <c:varyColors val="0"/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6421680"/>
        <c:axId val="876415920"/>
      </c:lineChart>
      <c:lineChart>
        <c:grouping val="stacked"/>
        <c:varyColors val="0"/>
        <c:ser>
          <c:idx val="1"/>
          <c:order val="1"/>
          <c:tx>
            <c:strRef>
              <c:f>'Tabla D'!$D$4:$D$6</c:f>
              <c:strCache>
                <c:ptCount val="1"/>
                <c:pt idx="0">
                  <c:v>  -  Presupuesto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2E9F-41D3-95CF-440EC5649B11}"/>
              </c:ext>
            </c:extLst>
          </c:dPt>
          <c:dLbls>
            <c:dLbl>
              <c:idx val="0"/>
              <c:layout>
                <c:manualLayout>
                  <c:x val="-4.4291388888888873E-2"/>
                  <c:y val="-5.5615555555555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9F-41D3-95CF-440EC5649B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D'!$B$7:$B$12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D'!$D$7:$D$12</c:f>
              <c:numCache>
                <c:formatCode>#,##0</c:formatCode>
                <c:ptCount val="6"/>
                <c:pt idx="0">
                  <c:v>9.8773499999999999</c:v>
                </c:pt>
                <c:pt idx="1">
                  <c:v>12.417999999999999</c:v>
                </c:pt>
                <c:pt idx="2">
                  <c:v>13.680999999999999</c:v>
                </c:pt>
                <c:pt idx="3">
                  <c:v>14.689</c:v>
                </c:pt>
                <c:pt idx="4">
                  <c:v>15.250999999999999</c:v>
                </c:pt>
                <c:pt idx="5">
                  <c:v>16.597000000000001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E9F-41D3-95CF-440EC5649B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76421680"/>
        <c:axId val="876415920"/>
      </c:lineChart>
      <c:lineChart>
        <c:grouping val="stacked"/>
        <c:varyColors val="0"/>
        <c:ser>
          <c:idx val="2"/>
          <c:order val="2"/>
          <c:tx>
            <c:strRef>
              <c:f>'Tabla D'!$E$4:$E$6</c:f>
              <c:strCache>
                <c:ptCount val="1"/>
                <c:pt idx="0">
                  <c:v>  - Alcance %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2E9F-41D3-95CF-440EC5649B11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2E9F-41D3-95CF-440EC5649B11}"/>
              </c:ext>
            </c:extLst>
          </c:dPt>
          <c:dLbls>
            <c:dLbl>
              <c:idx val="0"/>
              <c:layout>
                <c:manualLayout>
                  <c:x val="-3.5277777777777776E-2"/>
                  <c:y val="-4.23333333333333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9F-41D3-95CF-440EC5649B11}"/>
                </c:ext>
              </c:extLst>
            </c:dLbl>
            <c:dLbl>
              <c:idx val="3"/>
              <c:layout>
                <c:manualLayout>
                  <c:x val="-6.4675178792741559E-17"/>
                  <c:y val="-2.11666666666666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E9F-41D3-95CF-440EC5649B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3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D'!$B$7:$B$12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D'!$E$7:$E$12</c:f>
              <c:numCache>
                <c:formatCode>0%</c:formatCode>
                <c:ptCount val="6"/>
                <c:pt idx="0">
                  <c:v>0.94738926677993707</c:v>
                </c:pt>
                <c:pt idx="1">
                  <c:v>0.94866210453926192</c:v>
                </c:pt>
                <c:pt idx="2">
                  <c:v>0.84835561402770954</c:v>
                </c:pt>
                <c:pt idx="3">
                  <c:v>0.90043494842772231</c:v>
                </c:pt>
                <c:pt idx="4">
                  <c:v>0.89058884982800512</c:v>
                </c:pt>
                <c:pt idx="5">
                  <c:v>1.0151859325428567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E9F-41D3-95CF-440EC5649B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04351039"/>
        <c:axId val="1404350559"/>
      </c:lineChart>
      <c:catAx>
        <c:axId val="87642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6415920"/>
        <c:crosses val="autoZero"/>
        <c:auto val="1"/>
        <c:lblAlgn val="ctr"/>
        <c:lblOffset val="100"/>
        <c:noMultiLvlLbl val="0"/>
      </c:catAx>
      <c:valAx>
        <c:axId val="87641592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876421680"/>
        <c:crosses val="autoZero"/>
        <c:crossBetween val="between"/>
        <c:majorUnit val="4"/>
      </c:valAx>
      <c:valAx>
        <c:axId val="1404350559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04351039"/>
        <c:crosses val="max"/>
        <c:crossBetween val="between"/>
      </c:valAx>
      <c:catAx>
        <c:axId val="1404351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43505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7658255395913"/>
          <c:y val="0.88039530323619331"/>
          <c:w val="0.79954199051175945"/>
          <c:h val="7.9812425122550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D!TablaDinámica32</c:name>
    <c:fmtId val="4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D'!$AU$4:$AU$5</c:f>
              <c:strCache>
                <c:ptCount val="1"/>
                <c:pt idx="0">
                  <c:v>Alcance en Auditorías Financieras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D'!$AT$6:$AT$11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D'!$AU$6:$AU$11</c:f>
              <c:numCache>
                <c:formatCode>0%</c:formatCode>
                <c:ptCount val="6"/>
                <c:pt idx="0">
                  <c:v>0.3</c:v>
                </c:pt>
                <c:pt idx="1">
                  <c:v>0.5</c:v>
                </c:pt>
                <c:pt idx="2">
                  <c:v>1</c:v>
                </c:pt>
                <c:pt idx="3">
                  <c:v>0.2</c:v>
                </c:pt>
                <c:pt idx="4">
                  <c:v>0.45</c:v>
                </c:pt>
                <c:pt idx="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B-41A5-99BD-9F9631FB5B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7334351"/>
        <c:axId val="1397338191"/>
      </c:barChart>
      <c:catAx>
        <c:axId val="1397334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97338191"/>
        <c:crosses val="autoZero"/>
        <c:auto val="1"/>
        <c:lblAlgn val="ctr"/>
        <c:lblOffset val="100"/>
        <c:noMultiLvlLbl val="0"/>
      </c:catAx>
      <c:valAx>
        <c:axId val="1397338191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97334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D!TablaDinámica33</c:name>
    <c:fmtId val="4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D'!$AZ$4:$AZ$5</c:f>
              <c:strCache>
                <c:ptCount val="1"/>
                <c:pt idx="0">
                  <c:v>Diseño, Implementación y Evaluación de Controles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D'!$AY$6:$AY$11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D'!$AZ$6:$AZ$11</c:f>
              <c:numCache>
                <c:formatCode>0%</c:formatCode>
                <c:ptCount val="6"/>
                <c:pt idx="0">
                  <c:v>0.25</c:v>
                </c:pt>
                <c:pt idx="1">
                  <c:v>0.55000000000000004</c:v>
                </c:pt>
                <c:pt idx="2">
                  <c:v>1</c:v>
                </c:pt>
                <c:pt idx="3">
                  <c:v>0.15</c:v>
                </c:pt>
                <c:pt idx="4">
                  <c:v>0.5</c:v>
                </c:pt>
                <c:pt idx="5">
                  <c:v>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7-4F34-822C-F836A6DE8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7657295"/>
        <c:axId val="1347674575"/>
      </c:barChart>
      <c:catAx>
        <c:axId val="134765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7674575"/>
        <c:crosses val="autoZero"/>
        <c:auto val="1"/>
        <c:lblAlgn val="ctr"/>
        <c:lblOffset val="100"/>
        <c:noMultiLvlLbl val="0"/>
      </c:catAx>
      <c:valAx>
        <c:axId val="1347674575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7657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D!TablaDinámica34</c:name>
    <c:fmtId val="48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D'!$BE$4:$BE$5</c:f>
              <c:strCache>
                <c:ptCount val="1"/>
                <c:pt idx="0">
                  <c:v>Evaluación de Cumplimiento de Procedimientos y Políticas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D'!$BD$6:$BD$11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D'!$BE$6:$BE$11</c:f>
              <c:numCache>
                <c:formatCode>0%</c:formatCode>
                <c:ptCount val="6"/>
                <c:pt idx="0">
                  <c:v>0.2</c:v>
                </c:pt>
                <c:pt idx="1">
                  <c:v>0.55000000000000004</c:v>
                </c:pt>
                <c:pt idx="2">
                  <c:v>1</c:v>
                </c:pt>
                <c:pt idx="3">
                  <c:v>0.2</c:v>
                </c:pt>
                <c:pt idx="4">
                  <c:v>0.45</c:v>
                </c:pt>
                <c:pt idx="5">
                  <c:v>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2C-426E-B9DF-502C12FDA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7239839"/>
        <c:axId val="1397240319"/>
      </c:barChart>
      <c:catAx>
        <c:axId val="139723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97240319"/>
        <c:crosses val="autoZero"/>
        <c:auto val="1"/>
        <c:lblAlgn val="ctr"/>
        <c:lblOffset val="100"/>
        <c:noMultiLvlLbl val="0"/>
      </c:catAx>
      <c:valAx>
        <c:axId val="1397240319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972398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D!TablaDinámica35</c:name>
    <c:fmtId val="52"/>
  </c:pivotSource>
  <c:chart>
    <c:autoTitleDeleted val="1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showDataLabelsRange val="1"/>
            </c:ext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862CF77A-9FB5-463D-998A-F9894673D939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C8ED7248-3A90-49AB-9D4E-0AE2EEB5ADC4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5FBD74FC-650A-48E0-B224-5CB09D51F75B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0EE87091-AD9C-416D-A743-CBF068955786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A4A7424A-D433-45E3-B1DD-1FE353E7A216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9A1AA894-47DF-46AF-9515-DC49345B4D52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9A157406-8F34-44F5-BB07-0550B6ACADC7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004C2328-8488-4595-A73C-A8801371F9FF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B17808FA-B271-41A1-8058-734A7E6E9948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1D5505A5-1E35-48EA-BA4B-C68A01F2AB5C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A89B827E-0871-432D-A348-3115241E42A9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EF820013-CDFE-4EC5-9A50-3F4D776DBE13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showDataLabelsRange val="1"/>
            </c:ext>
          </c:extLst>
        </c:dLbl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862CF77A-9FB5-463D-998A-F9894673D939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C8ED7248-3A90-49AB-9D4E-0AE2EEB5ADC4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5FBD74FC-650A-48E0-B224-5CB09D51F75B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0EE87091-AD9C-416D-A743-CBF068955786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1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A4A7424A-D433-45E3-B1DD-1FE353E7A216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9A1AA894-47DF-46AF-9515-DC49345B4D52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9A157406-8F34-44F5-BB07-0550B6ACADC7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004C2328-8488-4595-A73C-A8801371F9FF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3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B17808FA-B271-41A1-8058-734A7E6E9948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1D5505A5-1E35-48EA-BA4B-C68A01F2AB5C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A89B827E-0871-432D-A348-3115241E42A9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EF820013-CDFE-4EC5-9A50-3F4D776DBE13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showDataLabelsRange val="1"/>
            </c:ext>
          </c:extLst>
        </c:dLbl>
      </c:pivotFmt>
      <c:pivotFmt>
        <c:idx val="17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862CF77A-9FB5-463D-998A-F9894673D939}" type="CELLRANGE">
                  <a:rPr lang="en-US" b="1"/>
                  <a:pPr>
                    <a:defRPr b="1"/>
                  </a:pPr>
                  <a:t>[CELLRANGE]</a:t>
                </a:fld>
                <a:endParaRPr lang="en-US" b="1" baseline="0"/>
              </a:p>
              <a:p>
                <a:pPr>
                  <a:defRPr b="1"/>
                </a:pPr>
                <a:fld id="{C8ED7248-3A90-49AB-9D4E-0AE2EEB5ADC4}" type="VALUE">
                  <a:rPr lang="en-US" b="1"/>
                  <a:pPr>
                    <a:defRPr b="1"/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8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5FBD74FC-650A-48E0-B224-5CB09D51F75B}" type="CELLRANGE">
                  <a:rPr lang="en-US" b="1"/>
                  <a:pPr>
                    <a:defRPr b="1"/>
                  </a:pPr>
                  <a:t>[CELLRANGE]</a:t>
                </a:fld>
                <a:endParaRPr lang="en-US" b="1" baseline="0"/>
              </a:p>
              <a:p>
                <a:pPr>
                  <a:defRPr b="1"/>
                </a:pPr>
                <a:fld id="{0EE87091-AD9C-416D-A743-CBF068955786}" type="VALUE">
                  <a:rPr lang="en-US" b="1"/>
                  <a:pPr>
                    <a:defRPr b="1"/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9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A4A7424A-D433-45E3-B1DD-1FE353E7A216}" type="CELLRANGE">
                  <a:rPr lang="en-US" b="1"/>
                  <a:pPr>
                    <a:defRPr b="1"/>
                  </a:pPr>
                  <a:t>[CELLRANGE]</a:t>
                </a:fld>
                <a:endParaRPr lang="en-US" b="1" baseline="0"/>
              </a:p>
              <a:p>
                <a:pPr>
                  <a:defRPr b="1"/>
                </a:pPr>
                <a:fld id="{9A1AA894-47DF-46AF-9515-DC49345B4D52}" type="VALUE">
                  <a:rPr lang="en-US" b="1"/>
                  <a:pPr>
                    <a:defRPr b="1"/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20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9A157406-8F34-44F5-BB07-0550B6ACADC7}" type="CELLRANGE">
                  <a:rPr lang="en-US" b="1"/>
                  <a:pPr>
                    <a:defRPr b="1"/>
                  </a:pPr>
                  <a:t>[CELLRANGE]</a:t>
                </a:fld>
                <a:endParaRPr lang="en-US" b="1" baseline="0"/>
              </a:p>
              <a:p>
                <a:pPr>
                  <a:defRPr b="1"/>
                </a:pPr>
                <a:fld id="{004C2328-8488-4595-A73C-A8801371F9FF}" type="VALUE">
                  <a:rPr lang="en-US" b="1"/>
                  <a:pPr>
                    <a:defRPr b="1"/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21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B17808FA-B271-41A1-8058-734A7E6E9948}" type="CELLRANGE">
                  <a:rPr lang="en-US" b="1"/>
                  <a:pPr>
                    <a:defRPr b="1"/>
                  </a:pPr>
                  <a:t>[CELLRANGE]</a:t>
                </a:fld>
                <a:endParaRPr lang="en-US" b="1" baseline="0"/>
              </a:p>
              <a:p>
                <a:pPr>
                  <a:defRPr b="1"/>
                </a:pPr>
                <a:fld id="{1D5505A5-1E35-48EA-BA4B-C68A01F2AB5C}" type="VALUE">
                  <a:rPr lang="en-US" b="1"/>
                  <a:pPr>
                    <a:defRPr b="1"/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22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A89B827E-0871-432D-A348-3115241E42A9}" type="CELLRANGE">
                  <a:rPr lang="en-US" b="1"/>
                  <a:pPr>
                    <a:defRPr b="1"/>
                  </a:pPr>
                  <a:t>[CELLRANGE]</a:t>
                </a:fld>
                <a:endParaRPr lang="en-US" b="1" baseline="0"/>
              </a:p>
              <a:p>
                <a:pPr>
                  <a:defRPr b="1"/>
                </a:pPr>
                <a:fld id="{EF820013-CDFE-4EC5-9A50-3F4D776DBE13}" type="VALUE">
                  <a:rPr lang="en-US" b="1"/>
                  <a:pPr>
                    <a:defRPr b="1"/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23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2019003782041639"/>
          <c:y val="6.9571158795547441E-2"/>
          <c:w val="0.84671561723796063"/>
          <c:h val="0.6487468227344802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Tabla!$D$111:$D$116</c:f>
              <c:strCache>
                <c:ptCount val="1"/>
                <c:pt idx="0">
                  <c:v>  - Monto Contratado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7B70-44D3-809D-9EABC4F3EA82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70-44D3-809D-9EABC4F3EA82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B70-44D3-809D-9EABC4F3EA82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70-44D3-809D-9EABC4F3EA82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B70-44D3-809D-9EABC4F3EA82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70-44D3-809D-9EABC4F3EA8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62CF77A-9FB5-463D-998A-F9894673D939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C8ED7248-3A90-49AB-9D4E-0AE2EEB5ADC4}" type="VALUE">
                      <a:rPr lang="en-US" b="1"/>
                      <a:pPr/>
                      <a:t>[VALOR]</a:t>
                    </a:fld>
                    <a:endParaRPr lang="es-MX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B70-44D3-809D-9EABC4F3EA8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FBD74FC-650A-48E0-B224-5CB09D51F75B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0EE87091-AD9C-416D-A743-CBF068955786}" type="VALUE">
                      <a:rPr lang="en-US" b="1"/>
                      <a:pPr/>
                      <a:t>[VALOR]</a:t>
                    </a:fld>
                    <a:endParaRPr lang="es-MX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B70-44D3-809D-9EABC4F3EA8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4A7424A-D433-45E3-B1DD-1FE353E7A216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9A1AA894-47DF-46AF-9515-DC49345B4D52}" type="VALUE">
                      <a:rPr lang="en-US" b="1"/>
                      <a:pPr/>
                      <a:t>[VALOR]</a:t>
                    </a:fld>
                    <a:endParaRPr lang="es-MX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B70-44D3-809D-9EABC4F3EA8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A157406-8F34-44F5-BB07-0550B6ACADC7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004C2328-8488-4595-A73C-A8801371F9FF}" type="VALUE">
                      <a:rPr lang="en-US" b="1"/>
                      <a:pPr/>
                      <a:t>[VALOR]</a:t>
                    </a:fld>
                    <a:endParaRPr lang="es-MX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B70-44D3-809D-9EABC4F3EA8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17808FA-B271-41A1-8058-734A7E6E9948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1D5505A5-1E35-48EA-BA4B-C68A01F2AB5C}" type="VALUE">
                      <a:rPr lang="en-US" b="1"/>
                      <a:pPr/>
                      <a:t>[VALOR]</a:t>
                    </a:fld>
                    <a:endParaRPr lang="es-MX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B70-44D3-809D-9EABC4F3EA8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89B827E-0871-432D-A348-3115241E42A9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EF820013-CDFE-4EC5-9A50-3F4D776DBE13}" type="VALUE">
                      <a:rPr lang="en-US" b="1"/>
                      <a:pPr/>
                      <a:t>[VALOR]</a:t>
                    </a:fld>
                    <a:endParaRPr lang="es-MX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B70-44D3-809D-9EABC4F3EA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Tabla!$D$111:$D$116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Tabla!$D$111:$D$116</c:f>
              <c:numCache>
                <c:formatCode>#,##0</c:formatCode>
                <c:ptCount val="6"/>
                <c:pt idx="0">
                  <c:v>1267</c:v>
                </c:pt>
                <c:pt idx="1">
                  <c:v>700</c:v>
                </c:pt>
                <c:pt idx="2">
                  <c:v>1511</c:v>
                </c:pt>
                <c:pt idx="3">
                  <c:v>2665</c:v>
                </c:pt>
                <c:pt idx="4">
                  <c:v>2575</c:v>
                </c:pt>
                <c:pt idx="5">
                  <c:v>3448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Tabla!$D$111:$D$116</c15:f>
              </c15:datalabelsRange>
            </c:ext>
            <c:ext xmlns:c16="http://schemas.microsoft.com/office/drawing/2014/chart" uri="{C3380CC4-5D6E-409C-BE32-E72D297353CC}">
              <c16:uniqueId val="{00000006-7B70-44D3-809D-9EABC4F3EA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368926687"/>
        <c:axId val="1368926207"/>
      </c:barChart>
      <c:lineChart>
        <c:grouping val="stacked"/>
        <c:varyColors val="0"/>
        <c:ser>
          <c:idx val="0"/>
          <c:order val="0"/>
          <c:tx>
            <c:strRef>
              <c:f>Tabla!$D$111:$D$116</c:f>
              <c:strCache>
                <c:ptCount val="1"/>
                <c:pt idx="0">
                  <c:v>  - Ingreso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Tabla!$D$111:$D$116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Tabla!$D$111:$D$116</c:f>
              <c:numCache>
                <c:formatCode>#,##0</c:formatCode>
                <c:ptCount val="6"/>
                <c:pt idx="0">
                  <c:v>9877.35</c:v>
                </c:pt>
                <c:pt idx="1">
                  <c:v>12418</c:v>
                </c:pt>
                <c:pt idx="2">
                  <c:v>13681</c:v>
                </c:pt>
                <c:pt idx="3">
                  <c:v>14689</c:v>
                </c:pt>
                <c:pt idx="4">
                  <c:v>15251</c:v>
                </c:pt>
                <c:pt idx="5">
                  <c:v>16597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B70-44D3-809D-9EABC4F3EA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368926687"/>
        <c:axId val="1368926207"/>
      </c:lineChart>
      <c:catAx>
        <c:axId val="136892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68926207"/>
        <c:crosses val="autoZero"/>
        <c:auto val="1"/>
        <c:lblAlgn val="ctr"/>
        <c:lblOffset val="100"/>
        <c:noMultiLvlLbl val="0"/>
      </c:catAx>
      <c:valAx>
        <c:axId val="136892620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68926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647741849895705E-2"/>
          <c:y val="0.85820830112907465"/>
          <c:w val="0.95566163223583456"/>
          <c:h val="0.103843794073353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D!TablaDinámica40</c:name>
    <c:fmtId val="65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D'!$BR$4:$BR$5</c:f>
              <c:strCache>
                <c:ptCount val="1"/>
                <c:pt idx="0">
                  <c:v>% de Rotación y No. de Vacantes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D'!$BQ$6:$BQ$11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D'!$BR$6:$BR$11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22</c:v>
                </c:pt>
                <c:pt idx="3">
                  <c:v>18</c:v>
                </c:pt>
                <c:pt idx="4">
                  <c:v>7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4C-4057-B19B-A3439BFD3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7705295"/>
        <c:axId val="1347690895"/>
      </c:barChart>
      <c:catAx>
        <c:axId val="1347705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7690895"/>
        <c:crosses val="autoZero"/>
        <c:auto val="1"/>
        <c:lblAlgn val="ctr"/>
        <c:lblOffset val="100"/>
        <c:noMultiLvlLbl val="0"/>
      </c:catAx>
      <c:valAx>
        <c:axId val="134769089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77052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D!TablaDinámica36</c:name>
    <c:fmtId val="65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D'!$BO$4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D'!$BN$5:$BN$10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D'!$BO$5:$BO$10</c:f>
              <c:numCache>
                <c:formatCode>0%</c:formatCode>
                <c:ptCount val="6"/>
                <c:pt idx="0">
                  <c:v>0.43742755261872002</c:v>
                </c:pt>
                <c:pt idx="1">
                  <c:v>0.49414343151443763</c:v>
                </c:pt>
                <c:pt idx="2">
                  <c:v>0.62936444800392211</c:v>
                </c:pt>
                <c:pt idx="3">
                  <c:v>0.45261107352993246</c:v>
                </c:pt>
                <c:pt idx="4">
                  <c:v>0.53953778665433327</c:v>
                </c:pt>
                <c:pt idx="5">
                  <c:v>0.61026567486688654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2-4BC4-8823-408B2CFC1AC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53112911"/>
        <c:axId val="1153098991"/>
      </c:barChart>
      <c:catAx>
        <c:axId val="1153112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3098991"/>
        <c:crosses val="autoZero"/>
        <c:auto val="1"/>
        <c:lblAlgn val="ctr"/>
        <c:lblOffset val="100"/>
        <c:noMultiLvlLbl val="0"/>
      </c:catAx>
      <c:valAx>
        <c:axId val="1153098991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31129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D!TablaDinámica2</c:name>
    <c:fmtId val="25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marker>
          <c:symbol val="diamond"/>
          <c:size val="7"/>
        </c:marker>
        <c:dLbl>
          <c:idx val="0"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marker>
          <c:symbol val="diamond"/>
          <c:size val="7"/>
        </c:marker>
        <c:dLbl>
          <c:idx val="0"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layout>
            <c:manualLayout>
              <c:x val="-3.5082356061052505E-2"/>
              <c:y val="7.5616231887509489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layout>
            <c:manualLayout>
              <c:x val="-4.3852945076315632E-2"/>
              <c:y val="-7.0215072466973241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layout>
            <c:manualLayout>
              <c:x val="-4.6776474748070007E-2"/>
              <c:y val="-6.4813913046436786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layout>
            <c:manualLayout>
              <c:x val="-5.3597424820138382E-17"/>
              <c:y val="0.12422666667233707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layout>
            <c:manualLayout>
              <c:x val="0"/>
              <c:y val="5.9412753625900337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layout>
            <c:manualLayout>
              <c:x val="0"/>
              <c:y val="9.722086956965513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layout>
            <c:manualLayout>
              <c:x val="-3.8005885732806936E-2"/>
              <c:y val="-5.9412753625900386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layout>
            <c:manualLayout>
              <c:x val="0"/>
              <c:y val="7.0215072466973186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layout>
            <c:manualLayout>
              <c:x val="0"/>
              <c:y val="-4.8610434784827593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layout>
            <c:manualLayout>
              <c:x val="-1.0719484964027676E-16"/>
              <c:y val="0.10262202899019163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layout>
            <c:manualLayout>
              <c:x val="-4.3852945076315632E-2"/>
              <c:y val="-4.8610434784827593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layout>
            <c:manualLayout>
              <c:x val="-1.0719484964027676E-16"/>
              <c:y val="9.7220869569655186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layout>
            <c:manualLayout>
              <c:x val="0"/>
              <c:y val="9.7220869569655186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layout>
            <c:manualLayout>
              <c:x val="-5.3597424820138382E-17"/>
              <c:y val="0.12422666667233707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layout>
            <c:manualLayout>
              <c:x val="0"/>
              <c:y val="9.722086956965513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layout>
            <c:manualLayout>
              <c:x val="-1.0719484964027676E-16"/>
              <c:y val="0.10262202899019163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layout>
            <c:manualLayout>
              <c:x val="0"/>
              <c:y val="9.7220869569655186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marker>
          <c:symbol val="diamond"/>
          <c:size val="7"/>
        </c:marker>
        <c:dLbl>
          <c:idx val="0"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layout>
            <c:manualLayout>
              <c:x val="-3.5082356061052505E-2"/>
              <c:y val="7.5616231887509489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layout>
            <c:manualLayout>
              <c:x val="-3.8005885732806936E-2"/>
              <c:y val="-5.9412753625900386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layout>
            <c:manualLayout>
              <c:x val="0"/>
              <c:y val="-4.8610434784827593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layout>
            <c:manualLayout>
              <c:x val="-4.3852945076315632E-2"/>
              <c:y val="-4.8610434784827593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marker>
          <c:symbol val="diamond"/>
          <c:size val="7"/>
        </c:marker>
        <c:dLbl>
          <c:idx val="0"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layout>
            <c:manualLayout>
              <c:x val="-4.3852945076315632E-2"/>
              <c:y val="-7.0215072466973241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layout>
            <c:manualLayout>
              <c:x val="-4.6776474748070007E-2"/>
              <c:y val="-6.4813913046436786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layout>
            <c:manualLayout>
              <c:x val="0"/>
              <c:y val="5.9412753625900337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layout>
            <c:manualLayout>
              <c:x val="0"/>
              <c:y val="7.0215072466973186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layout>
            <c:manualLayout>
              <c:x val="-1.0719484964027676E-16"/>
              <c:y val="9.7220869569655186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/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2"/>
          </a:solidFill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>
                  <a:solidFill>
                    <a:schemeClr val="bg1"/>
                  </a:solidFill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</c:pivotFmt>
      <c:pivotFmt>
        <c:idx val="61"/>
      </c:pivotFmt>
      <c:pivotFmt>
        <c:idx val="62"/>
      </c:pivotFmt>
      <c:pivotFmt>
        <c:idx val="63"/>
      </c:pivotFmt>
      <c:pivotFmt>
        <c:idx val="64"/>
        <c:spPr>
          <a:ln>
            <a:solidFill>
              <a:schemeClr val="accent1"/>
            </a:solidFill>
          </a:ln>
        </c:spPr>
        <c:marker>
          <c:symbol val="diamond"/>
          <c:size val="5"/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b="1">
                  <a:solidFill>
                    <a:schemeClr val="accent1"/>
                  </a:solidFill>
                </a:defRPr>
              </a:pPr>
              <a:endParaRPr lang="es-MX"/>
            </a:p>
          </c:txPr>
          <c:dLblPos val="b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</c:pivotFmt>
      <c:pivotFmt>
        <c:idx val="66"/>
      </c:pivotFmt>
      <c:pivotFmt>
        <c:idx val="67"/>
      </c:pivotFmt>
      <c:pivotFmt>
        <c:idx val="68"/>
      </c:pivotFmt>
      <c:pivotFmt>
        <c:idx val="69"/>
        <c:marker>
          <c:symbol val="diamond"/>
          <c:size val="4"/>
        </c:marker>
        <c:dLbl>
          <c:idx val="0"/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b="1">
                  <a:solidFill>
                    <a:schemeClr val="accent3"/>
                  </a:solidFill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layout>
            <c:manualLayout>
              <c:x val="-6.151896132007495E-2"/>
              <c:y val="9.4296668432186662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b="1">
                  <a:solidFill>
                    <a:schemeClr val="accent3"/>
                  </a:solidFill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</c:pivotFmt>
      <c:pivotFmt>
        <c:idx val="72"/>
      </c:pivotFmt>
      <c:pivotFmt>
        <c:idx val="73"/>
        <c:dLbl>
          <c:idx val="0"/>
          <c:layout>
            <c:manualLayout>
              <c:x val="-5.6485368362560323E-2"/>
              <c:y val="-9.7639924479268128E-2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b="1">
                  <a:solidFill>
                    <a:schemeClr val="accent3"/>
                  </a:solidFill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</c:pivotFmt>
      <c:pivotFmt>
        <c:idx val="75"/>
        <c:dLbl>
          <c:idx val="0"/>
          <c:layout>
            <c:manualLayout>
              <c:x val="-5.6485368362560441E-2"/>
              <c:y val="-0.11101294866759401"/>
            </c:manualLayout>
          </c:layout>
          <c:spPr>
            <a:noFill/>
            <a:ln>
              <a:noFill/>
            </a:ln>
            <a:effectLst/>
          </c:spPr>
          <c:txPr>
            <a:bodyPr/>
            <a:lstStyle/>
            <a:p>
              <a:pPr>
                <a:defRPr b="1">
                  <a:solidFill>
                    <a:schemeClr val="accent3"/>
                  </a:solidFill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6821155253181792E-2"/>
          <c:y val="7.4237132149697849E-2"/>
          <c:w val="0.78409215517840458"/>
          <c:h val="0.68472779577812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D'!$C$24:$C$26</c:f>
              <c:strCache>
                <c:ptCount val="1"/>
                <c:pt idx="0">
                  <c:v>  -  Ingresos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'Tabla D'!$B$27:$B$32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D'!$C$27:$C$32</c:f>
              <c:numCache>
                <c:formatCode>#,##0</c:formatCode>
                <c:ptCount val="6"/>
                <c:pt idx="0">
                  <c:v>7.2907404731943295</c:v>
                </c:pt>
                <c:pt idx="1">
                  <c:v>9.3059529848582105</c:v>
                </c:pt>
                <c:pt idx="2">
                  <c:v>9.2851520686165419</c:v>
                </c:pt>
                <c:pt idx="3">
                  <c:v>8.8828208260755019</c:v>
                </c:pt>
                <c:pt idx="4">
                  <c:v>10.444404682520011</c:v>
                </c:pt>
                <c:pt idx="5">
                  <c:v>12.021000000000001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CD2-4F06-855D-12CEA8BCCF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6922112"/>
        <c:axId val="96922592"/>
      </c:barChart>
      <c:lineChart>
        <c:grouping val="stacked"/>
        <c:varyColors val="0"/>
        <c:ser>
          <c:idx val="1"/>
          <c:order val="1"/>
          <c:tx>
            <c:strRef>
              <c:f>'Tabla D'!$D$24:$D$26</c:f>
              <c:strCache>
                <c:ptCount val="1"/>
                <c:pt idx="0">
                  <c:v>  -  Presupuesto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5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1"/>
                    </a:solidFill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D'!$B$27:$B$32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D'!$D$27:$D$32</c:f>
              <c:numCache>
                <c:formatCode>#,##0</c:formatCode>
                <c:ptCount val="6"/>
                <c:pt idx="0">
                  <c:v>7.7673500000000004</c:v>
                </c:pt>
                <c:pt idx="1">
                  <c:v>10.082000000000001</c:v>
                </c:pt>
                <c:pt idx="2">
                  <c:v>10.882</c:v>
                </c:pt>
                <c:pt idx="3">
                  <c:v>11.117000000000001</c:v>
                </c:pt>
                <c:pt idx="4">
                  <c:v>12.028</c:v>
                </c:pt>
                <c:pt idx="5">
                  <c:v>12.504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CD2-4F06-855D-12CEA8BCC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922112"/>
        <c:axId val="96922592"/>
      </c:lineChart>
      <c:lineChart>
        <c:grouping val="stacked"/>
        <c:varyColors val="0"/>
        <c:ser>
          <c:idx val="2"/>
          <c:order val="2"/>
          <c:tx>
            <c:strRef>
              <c:f>'Tabla D'!$E$24:$E$26</c:f>
              <c:strCache>
                <c:ptCount val="1"/>
                <c:pt idx="0">
                  <c:v>  - Alcance % </c:v>
                </c:pt>
              </c:strCache>
            </c:strRef>
          </c:tx>
          <c:marker>
            <c:symbol val="diamond"/>
            <c:size val="4"/>
          </c:marker>
          <c:dLbls>
            <c:dLbl>
              <c:idx val="0"/>
              <c:layout>
                <c:manualLayout>
                  <c:x val="-6.151896132007495E-2"/>
                  <c:y val="9.4296668432186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CD2-4F06-855D-12CEA8BCCF5D}"/>
                </c:ext>
              </c:extLst>
            </c:dLbl>
            <c:dLbl>
              <c:idx val="3"/>
              <c:layout>
                <c:manualLayout>
                  <c:x val="-5.6485368362560323E-2"/>
                  <c:y val="-9.76399244792681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2B-43FA-9178-6F3EEB55156B}"/>
                </c:ext>
              </c:extLst>
            </c:dLbl>
            <c:dLbl>
              <c:idx val="4"/>
              <c:layout>
                <c:manualLayout>
                  <c:x val="-5.6485368362560441E-2"/>
                  <c:y val="-0.111012948667594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2B-43FA-9178-6F3EEB5515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3"/>
                    </a:solidFill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D'!$B$27:$B$32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D'!$E$27:$E$32</c:f>
              <c:numCache>
                <c:formatCode>0%</c:formatCode>
                <c:ptCount val="6"/>
                <c:pt idx="0">
                  <c:v>0.93863936518816959</c:v>
                </c:pt>
                <c:pt idx="1">
                  <c:v>0.92302648133884246</c:v>
                </c:pt>
                <c:pt idx="2">
                  <c:v>0.85325786331708708</c:v>
                </c:pt>
                <c:pt idx="3">
                  <c:v>0.79903038824102746</c:v>
                </c:pt>
                <c:pt idx="4">
                  <c:v>0.86834092804456364</c:v>
                </c:pt>
                <c:pt idx="5">
                  <c:v>0.96137236084452971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CD2-4F06-855D-12CEA8BCC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1522687"/>
        <c:axId val="1421508767"/>
      </c:lineChart>
      <c:catAx>
        <c:axId val="9692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MX"/>
          </a:p>
        </c:txPr>
        <c:crossAx val="96922592"/>
        <c:crosses val="autoZero"/>
        <c:auto val="1"/>
        <c:lblAlgn val="ctr"/>
        <c:lblOffset val="100"/>
        <c:noMultiLvlLbl val="0"/>
      </c:catAx>
      <c:valAx>
        <c:axId val="9692259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s-MX"/>
          </a:p>
        </c:txPr>
        <c:crossAx val="96922112"/>
        <c:crosses val="autoZero"/>
        <c:crossBetween val="between"/>
      </c:valAx>
      <c:valAx>
        <c:axId val="1421508767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1421522687"/>
        <c:crosses val="max"/>
        <c:crossBetween val="between"/>
      </c:valAx>
      <c:catAx>
        <c:axId val="14215226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1508767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8796400545054884E-2"/>
          <c:y val="0.85263927688793928"/>
          <c:w val="0.832959446808755"/>
          <c:h val="0.14736072311206067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 sz="700"/>
          </a:pPr>
          <a:endParaRPr lang="es-MX"/>
        </a:p>
      </c:txPr>
    </c:legend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 b="0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D!TablaDinámica8</c:name>
    <c:fmtId val="2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2.5525679055282752E-17"/>
              <c:y val="0.1113688281280829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25289931644093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5.1051358110565504E-17"/>
              <c:y val="0.1299302994827633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484917708374438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1.0210271622113101E-16"/>
              <c:y val="0.1484917708374439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8.3540478819331011E-3"/>
              <c:y val="7.7865444825141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2.7772474765863822E-2"/>
              <c:y val="-3.75118147448015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3.610421719562297E-2"/>
              <c:y val="-4.688976843100189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1.110898990634553E-2"/>
              <c:y val="4.6889768431001462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4.4435959625382167E-2"/>
              <c:y val="-5.62677221172022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7213207101968552E-2"/>
              <c:y val="-2.344488421550094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1658712148795733E-2"/>
              <c:y val="-2.813386105860113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4.7213207101968503E-2"/>
              <c:y val="-3.75118147448015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5.5544949531727644E-2"/>
              <c:y val="-4.688976843100193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4.4435959625382222E-2"/>
              <c:y val="3.282283790170128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5.5544949531727644E-2"/>
              <c:y val="-5.62677221172022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3.8881464672209251E-2"/>
              <c:y val="5.626772211720226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2.5525679055282752E-17"/>
              <c:y val="0.1113688281280829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25289931644093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5.1051358110565504E-17"/>
              <c:y val="0.12993029948276336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484917708374438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1.0210271622113101E-16"/>
              <c:y val="0.1484917708374439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8.3540478819331011E-3"/>
              <c:y val="7.7865444825141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2.7772474765863822E-2"/>
              <c:y val="-3.75118147448015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1.110898990634553E-2"/>
              <c:y val="4.6889768431001462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4.4435959625382167E-2"/>
              <c:y val="-5.62677221172022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4.7213207101968503E-2"/>
              <c:y val="-3.75118147448015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4.4435959625382222E-2"/>
              <c:y val="3.282283790170128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3.8881464672209251E-2"/>
              <c:y val="5.626772211720226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3.610421719562297E-2"/>
              <c:y val="-4.688976843100189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7213207101968552E-2"/>
              <c:y val="-2.344488421550094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1658712148795733E-2"/>
              <c:y val="-2.813386105860113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5.5544949531727644E-2"/>
              <c:y val="-4.688976843100193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5.5544949531727644E-2"/>
              <c:y val="-5.62677221172022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2"/>
          </a:solidFill>
          <a:ln>
            <a:noFill/>
          </a:ln>
          <a:effectLst/>
        </c:spPr>
      </c:pivotFmt>
      <c:pivotFmt>
        <c:idx val="51"/>
        <c:spPr>
          <a:solidFill>
            <a:schemeClr val="accent2"/>
          </a:solidFill>
          <a:ln>
            <a:noFill/>
          </a:ln>
          <a:effectLst/>
        </c:spPr>
      </c:pivotFmt>
      <c:pivotFmt>
        <c:idx val="52"/>
        <c:spPr>
          <a:solidFill>
            <a:schemeClr val="accent2"/>
          </a:solidFill>
          <a:ln>
            <a:noFill/>
          </a:ln>
          <a:effectLst/>
        </c:spPr>
      </c:pivotFmt>
      <c:pivotFmt>
        <c:idx val="53"/>
        <c:spPr>
          <a:solidFill>
            <a:schemeClr val="accent2"/>
          </a:solidFill>
          <a:ln>
            <a:noFill/>
          </a:ln>
          <a:effectLst/>
        </c:spPr>
      </c:pivotFmt>
      <c:pivotFmt>
        <c:idx val="54"/>
        <c:spPr>
          <a:solidFill>
            <a:schemeClr val="accent2"/>
          </a:solidFill>
          <a:ln>
            <a:noFill/>
          </a:ln>
          <a:effectLst/>
        </c:spPr>
      </c:pivotFmt>
      <c:pivotFmt>
        <c:idx val="55"/>
        <c:spPr>
          <a:solidFill>
            <a:schemeClr val="accent2"/>
          </a:solidFill>
          <a:ln>
            <a:noFill/>
          </a:ln>
          <a:effectLst/>
        </c:spPr>
      </c:pivotFmt>
      <c:pivotFmt>
        <c:idx val="5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</c:marker>
      </c:pivotFmt>
      <c:pivotFmt>
        <c:idx val="58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</c:marker>
      </c:pivotFmt>
      <c:pivotFmt>
        <c:idx val="5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</c:marker>
      </c:pivotFmt>
      <c:pivotFmt>
        <c:idx val="6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</c:marker>
      </c:pivotFmt>
      <c:pivotFmt>
        <c:idx val="6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</c:marker>
      </c:pivotFmt>
      <c:pivotFmt>
        <c:idx val="6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</c:marker>
      </c:pivotFmt>
      <c:pivotFmt>
        <c:idx val="6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65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66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67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68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.11877511285118418"/>
          <c:y val="7.7537048870726807E-2"/>
          <c:w val="0.76308638425069719"/>
          <c:h val="0.631748359541420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D'!$I$24:$I$26</c:f>
              <c:strCache>
                <c:ptCount val="1"/>
                <c:pt idx="0">
                  <c:v>  - Egresos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D41-4FCA-8D18-D3AF2B310B4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41-4FCA-8D18-D3AF2B310B4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D41-4FCA-8D18-D3AF2B310B4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D41-4FCA-8D18-D3AF2B310B4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D41-4FCA-8D18-D3AF2B310B4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D41-4FCA-8D18-D3AF2B310B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D'!$H$27:$H$32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D'!$I$27:$I$32</c:f>
              <c:numCache>
                <c:formatCode>#,##0</c:formatCode>
                <c:ptCount val="6"/>
                <c:pt idx="0">
                  <c:v>585.26032999999995</c:v>
                </c:pt>
                <c:pt idx="1">
                  <c:v>658.10463000000004</c:v>
                </c:pt>
                <c:pt idx="2">
                  <c:v>716.23755666666705</c:v>
                </c:pt>
                <c:pt idx="3">
                  <c:v>665.47271000000001</c:v>
                </c:pt>
                <c:pt idx="4">
                  <c:v>756.42097000000001</c:v>
                </c:pt>
                <c:pt idx="5">
                  <c:v>844.35817333333296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D41-4FCA-8D18-D3AF2B310B4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47780175"/>
        <c:axId val="1347780655"/>
      </c:barChart>
      <c:lineChart>
        <c:grouping val="stacked"/>
        <c:varyColors val="0"/>
        <c:ser>
          <c:idx val="1"/>
          <c:order val="1"/>
          <c:tx>
            <c:strRef>
              <c:f>'Tabla D'!$J$24:$J$26</c:f>
              <c:strCache>
                <c:ptCount val="1"/>
                <c:pt idx="0">
                  <c:v>  -  Presupuesto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D41-4FCA-8D18-D3AF2B310B43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D41-4FCA-8D18-D3AF2B310B43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D41-4FCA-8D18-D3AF2B310B43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8D41-4FCA-8D18-D3AF2B310B43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D41-4FCA-8D18-D3AF2B310B43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/>
                </a:solidFill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1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8D41-4FCA-8D18-D3AF2B310B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D'!$H$27:$H$32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D'!$J$27:$J$32</c:f>
              <c:numCache>
                <c:formatCode>#,##0</c:formatCode>
                <c:ptCount val="6"/>
                <c:pt idx="0">
                  <c:v>722.63836250000008</c:v>
                </c:pt>
                <c:pt idx="1">
                  <c:v>693.50336199999992</c:v>
                </c:pt>
                <c:pt idx="2">
                  <c:v>742.23298599999998</c:v>
                </c:pt>
                <c:pt idx="3">
                  <c:v>766.25358499999993</c:v>
                </c:pt>
                <c:pt idx="4">
                  <c:v>738.10242249999999</c:v>
                </c:pt>
                <c:pt idx="5">
                  <c:v>796.36559950000003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D41-4FCA-8D18-D3AF2B310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7780175"/>
        <c:axId val="1347780655"/>
      </c:lineChart>
      <c:lineChart>
        <c:grouping val="stacked"/>
        <c:varyColors val="0"/>
        <c:ser>
          <c:idx val="2"/>
          <c:order val="2"/>
          <c:tx>
            <c:strRef>
              <c:f>'Tabla D'!$K$24:$K$26</c:f>
              <c:strCache>
                <c:ptCount val="1"/>
                <c:pt idx="0">
                  <c:v>  - Alcance %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8D41-4FCA-8D18-D3AF2B310B43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8D41-4FCA-8D18-D3AF2B310B43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8D41-4FCA-8D18-D3AF2B310B43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8D41-4FCA-8D18-D3AF2B310B43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8D41-4FCA-8D18-D3AF2B310B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D'!$H$27:$H$32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D'!$K$27:$K$32</c:f>
              <c:numCache>
                <c:formatCode>0%</c:formatCode>
                <c:ptCount val="6"/>
                <c:pt idx="0">
                  <c:v>0.80989380078752726</c:v>
                </c:pt>
                <c:pt idx="1">
                  <c:v>0.9489566540846851</c:v>
                </c:pt>
                <c:pt idx="2">
                  <c:v>0.96497672587494931</c:v>
                </c:pt>
                <c:pt idx="3">
                  <c:v>0.86847581926810835</c:v>
                </c:pt>
                <c:pt idx="4">
                  <c:v>1.0248184356826169</c:v>
                </c:pt>
                <c:pt idx="5">
                  <c:v>1.0602644989480525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D41-4FCA-8D18-D3AF2B310B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1096223"/>
        <c:axId val="1431094783"/>
      </c:lineChart>
      <c:catAx>
        <c:axId val="1347780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7780655"/>
        <c:crosses val="autoZero"/>
        <c:auto val="1"/>
        <c:lblAlgn val="ctr"/>
        <c:lblOffset val="100"/>
        <c:noMultiLvlLbl val="0"/>
      </c:catAx>
      <c:valAx>
        <c:axId val="1347780655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47780175"/>
        <c:crosses val="autoZero"/>
        <c:crossBetween val="between"/>
      </c:valAx>
      <c:valAx>
        <c:axId val="1431094783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31096223"/>
        <c:crosses val="max"/>
        <c:crossBetween val="between"/>
      </c:valAx>
      <c:catAx>
        <c:axId val="14310962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1094783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9.0064610765646803E-3"/>
          <c:y val="0.85374388507691157"/>
          <c:w val="0.96701131018180186"/>
          <c:h val="0.119910831843629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D!TablaDinámica13</c:name>
    <c:fmtId val="27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13888310029003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0846505717047975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4.9126493493362285E-17"/>
              <c:y val="0.1030418043119558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084650571704796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301580686045756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898138500483395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0"/>
              <c:y val="1.084650571704797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5.3593157461971543E-3"/>
              <c:y val="3.253951715114392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2.6796578730986262E-3"/>
              <c:y val="3.253951715114387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3.4835552350281504E-2"/>
              <c:y val="-5.423252858523987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2.4116920857887216E-2"/>
              <c:y val="-4.88092757267158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3.215589447718295E-2"/>
              <c:y val="-4.88092757267159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5.3593157461971543E-3"/>
              <c:y val="1.084650571704797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2.1437262984788617E-2"/>
              <c:y val="-3.79627700096679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2.9476236604084348E-2"/>
              <c:y val="-5.423252858523987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3.4835552350281504E-2"/>
              <c:y val="-5.423252858523987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2.9476236604084348E-2"/>
              <c:y val="-5.965578144376388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13888310029003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0846505717047975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4.9126493493362285E-17"/>
              <c:y val="0.1030418043119558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0846505717047969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301580686045756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898138500483395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3.215589447718295E-2"/>
              <c:y val="-4.88092757267159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5.3593157461971543E-3"/>
              <c:y val="1.084650571704797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2.1437262984788617E-2"/>
              <c:y val="-3.79627700096679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2.9476236604084348E-2"/>
              <c:y val="-5.423252858523987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3.4835552350281504E-2"/>
              <c:y val="-5.423252858523987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2.9476236604084348E-2"/>
              <c:y val="-5.965578144376388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2.4116920857887216E-2"/>
              <c:y val="-4.880927572671588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3.4835552350281504E-2"/>
              <c:y val="-5.423252858523987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2.6796578730986262E-3"/>
              <c:y val="3.253951715114387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5.3593157461971543E-3"/>
              <c:y val="3.253951715114392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0"/>
              <c:y val="1.084650571704797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2"/>
          </a:solidFill>
          <a:ln>
            <a:noFill/>
          </a:ln>
          <a:effectLst/>
        </c:spPr>
      </c:pivotFmt>
      <c:pivotFmt>
        <c:idx val="51"/>
        <c:spPr>
          <a:solidFill>
            <a:schemeClr val="accent2"/>
          </a:solidFill>
          <a:ln>
            <a:noFill/>
          </a:ln>
          <a:effectLst/>
        </c:spPr>
      </c:pivotFmt>
      <c:pivotFmt>
        <c:idx val="52"/>
        <c:spPr>
          <a:solidFill>
            <a:schemeClr val="accent2"/>
          </a:solidFill>
          <a:ln>
            <a:noFill/>
          </a:ln>
          <a:effectLst/>
        </c:spPr>
      </c:pivotFmt>
      <c:pivotFmt>
        <c:idx val="53"/>
        <c:spPr>
          <a:solidFill>
            <a:schemeClr val="accent2"/>
          </a:solidFill>
          <a:ln>
            <a:noFill/>
          </a:ln>
          <a:effectLst/>
        </c:spPr>
      </c:pivotFmt>
      <c:pivotFmt>
        <c:idx val="54"/>
        <c:spPr>
          <a:solidFill>
            <a:schemeClr val="accent2"/>
          </a:solidFill>
          <a:ln>
            <a:noFill/>
          </a:ln>
          <a:effectLst/>
        </c:spPr>
      </c:pivotFmt>
      <c:pivotFmt>
        <c:idx val="55"/>
        <c:spPr>
          <a:solidFill>
            <a:schemeClr val="accent2"/>
          </a:solidFill>
          <a:ln>
            <a:noFill/>
          </a:ln>
          <a:effectLst/>
        </c:spPr>
      </c:pivotFmt>
      <c:pivotFmt>
        <c:idx val="5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</c:marker>
      </c:pivotFmt>
      <c:pivotFmt>
        <c:idx val="5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</c:marker>
      </c:pivotFmt>
      <c:pivotFmt>
        <c:idx val="5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</c:marker>
      </c:pivotFmt>
      <c:pivotFmt>
        <c:idx val="6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</c:marker>
      </c:pivotFmt>
      <c:pivotFmt>
        <c:idx val="6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</c:marker>
      </c:pivotFmt>
      <c:pivotFmt>
        <c:idx val="6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</c:marker>
      </c:pivotFmt>
      <c:pivotFmt>
        <c:idx val="6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6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6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6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6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</c:pivotFmt>
      <c:pivotFmt>
        <c:idx val="6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3865386106453171E-2"/>
          <c:y val="0.16444981340233608"/>
          <c:w val="0.81729534074450183"/>
          <c:h val="0.582068711750446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D'!$N$24:$N$26</c:f>
              <c:strCache>
                <c:ptCount val="1"/>
                <c:pt idx="0">
                  <c:v>  -  Ingresos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D'!$M$27:$M$32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D'!$N$27:$N$32</c:f>
              <c:numCache>
                <c:formatCode>#,##0</c:formatCode>
                <c:ptCount val="6"/>
                <c:pt idx="0">
                  <c:v>3097.8386146329799</c:v>
                </c:pt>
                <c:pt idx="1">
                  <c:v>5295.1813579837599</c:v>
                </c:pt>
                <c:pt idx="2">
                  <c:v>5854.5808728505908</c:v>
                </c:pt>
                <c:pt idx="3">
                  <c:v>4644.7947134148008</c:v>
                </c:pt>
                <c:pt idx="4">
                  <c:v>6661.0820384177396</c:v>
                </c:pt>
                <c:pt idx="5">
                  <c:v>7550.3437822626001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7C-4347-9848-2FBFB6776BA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40455151"/>
        <c:axId val="1440456111"/>
      </c:barChart>
      <c:lineChart>
        <c:grouping val="stacked"/>
        <c:varyColors val="0"/>
        <c:ser>
          <c:idx val="1"/>
          <c:order val="1"/>
          <c:tx>
            <c:strRef>
              <c:f>'Tabla D'!$O$24:$O$26</c:f>
              <c:strCache>
                <c:ptCount val="1"/>
                <c:pt idx="0">
                  <c:v>  -  Presupuesto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D'!$M$27:$M$32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D'!$O$27:$O$32</c:f>
              <c:numCache>
                <c:formatCode>#,##0</c:formatCode>
                <c:ptCount val="6"/>
                <c:pt idx="0">
                  <c:v>3315</c:v>
                </c:pt>
                <c:pt idx="1">
                  <c:v>6710</c:v>
                </c:pt>
                <c:pt idx="2">
                  <c:v>7222</c:v>
                </c:pt>
                <c:pt idx="3">
                  <c:v>7448</c:v>
                </c:pt>
                <c:pt idx="4">
                  <c:v>8222.64496378693</c:v>
                </c:pt>
                <c:pt idx="5">
                  <c:v>8558.1869084950195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77C-4347-9848-2FBFB6776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0455151"/>
        <c:axId val="1440456111"/>
      </c:lineChart>
      <c:lineChart>
        <c:grouping val="stacked"/>
        <c:varyColors val="0"/>
        <c:ser>
          <c:idx val="2"/>
          <c:order val="2"/>
          <c:tx>
            <c:strRef>
              <c:f>'Tabla D'!$P$24:$P$26</c:f>
              <c:strCache>
                <c:ptCount val="1"/>
                <c:pt idx="0">
                  <c:v>  - Alcance %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D'!$M$27:$M$32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D'!$P$27:$P$32</c:f>
              <c:numCache>
                <c:formatCode>0%</c:formatCode>
                <c:ptCount val="6"/>
                <c:pt idx="0">
                  <c:v>0.93449128646545399</c:v>
                </c:pt>
                <c:pt idx="1">
                  <c:v>0.78914774336568705</c:v>
                </c:pt>
                <c:pt idx="2">
                  <c:v>0.81065921806294527</c:v>
                </c:pt>
                <c:pt idx="3">
                  <c:v>0.62362979503421068</c:v>
                </c:pt>
                <c:pt idx="4">
                  <c:v>0.81008994888549657</c:v>
                </c:pt>
                <c:pt idx="5">
                  <c:v>0.8822363735440254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77C-4347-9848-2FBFB6776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8199935"/>
        <c:axId val="1247658591"/>
      </c:lineChart>
      <c:catAx>
        <c:axId val="1440455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0456111"/>
        <c:crosses val="autoZero"/>
        <c:auto val="1"/>
        <c:lblAlgn val="ctr"/>
        <c:lblOffset val="100"/>
        <c:noMultiLvlLbl val="0"/>
      </c:catAx>
      <c:valAx>
        <c:axId val="144045611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0455151"/>
        <c:crosses val="autoZero"/>
        <c:crossBetween val="between"/>
      </c:valAx>
      <c:valAx>
        <c:axId val="1247658591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68199935"/>
        <c:crosses val="max"/>
        <c:crossBetween val="between"/>
      </c:valAx>
      <c:catAx>
        <c:axId val="12681999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76585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024839332455245E-2"/>
          <c:y val="0.87751834009278884"/>
          <c:w val="0.89332953514390623"/>
          <c:h val="9.50733576734883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D!TablaDinámica19</c:name>
    <c:fmtId val="3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8.75652030110874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8.756520301108743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6.0764287946679994E-17"/>
              <c:y val="9.349805804107404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9.943091307106065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9312013303748569E-2"/>
          <c:y val="0.19432155700539375"/>
          <c:w val="0.80382320963373455"/>
          <c:h val="0.581925542757364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D'!$AH$22:$AH$24</c:f>
              <c:strCache>
                <c:ptCount val="1"/>
                <c:pt idx="0">
                  <c:v>  - Prospectos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D'!$AG$25:$AG$30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D'!$AH$25:$AH$30</c:f>
              <c:numCache>
                <c:formatCode>#,##0</c:formatCode>
                <c:ptCount val="6"/>
                <c:pt idx="0">
                  <c:v>5</c:v>
                </c:pt>
                <c:pt idx="1">
                  <c:v>7</c:v>
                </c:pt>
                <c:pt idx="2">
                  <c:v>5</c:v>
                </c:pt>
                <c:pt idx="3">
                  <c:v>3</c:v>
                </c:pt>
                <c:pt idx="4">
                  <c:v>2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D1-4E51-85D3-31670867A153}"/>
            </c:ext>
          </c:extLst>
        </c:ser>
        <c:ser>
          <c:idx val="1"/>
          <c:order val="1"/>
          <c:tx>
            <c:strRef>
              <c:f>'Tabla D'!$AI$22:$AI$24</c:f>
              <c:strCache>
                <c:ptCount val="1"/>
                <c:pt idx="0">
                  <c:v>  - Cierres Prospectos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0CB-4D1E-97D7-C4B1B27EA10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0CB-4D1E-97D7-C4B1B27EA10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CB-4D1E-97D7-C4B1B27EA10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0CB-4D1E-97D7-C4B1B27EA106}"/>
              </c:ext>
            </c:extLst>
          </c:dPt>
          <c:dLbls>
            <c:dLbl>
              <c:idx val="2"/>
              <c:layout>
                <c:manualLayout>
                  <c:x val="0"/>
                  <c:y val="9.94309130710606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CB-4D1E-97D7-C4B1B27EA106}"/>
                </c:ext>
              </c:extLst>
            </c:dLbl>
            <c:dLbl>
              <c:idx val="3"/>
              <c:layout>
                <c:manualLayout>
                  <c:x val="-6.0764287946679994E-17"/>
                  <c:y val="9.3498058041074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CB-4D1E-97D7-C4B1B27EA106}"/>
                </c:ext>
              </c:extLst>
            </c:dLbl>
            <c:dLbl>
              <c:idx val="4"/>
              <c:layout>
                <c:manualLayout>
                  <c:x val="0"/>
                  <c:y val="8.7565203011087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CB-4D1E-97D7-C4B1B27EA106}"/>
                </c:ext>
              </c:extLst>
            </c:dLbl>
            <c:dLbl>
              <c:idx val="5"/>
              <c:layout>
                <c:manualLayout>
                  <c:x val="0"/>
                  <c:y val="8.7565203011087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CB-4D1E-97D7-C4B1B27EA10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D'!$AG$25:$AG$30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D'!$AI$25:$AI$30</c:f>
              <c:numCache>
                <c:formatCode>#,##0</c:formatCode>
                <c:ptCount val="6"/>
                <c:pt idx="0">
                  <c:v>2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D1-4E51-85D3-31670867A15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037174671"/>
        <c:axId val="1037176111"/>
      </c:barChart>
      <c:lineChart>
        <c:grouping val="stacked"/>
        <c:varyColors val="0"/>
        <c:ser>
          <c:idx val="2"/>
          <c:order val="2"/>
          <c:tx>
            <c:strRef>
              <c:f>'Tabla D'!$AJ$22:$AJ$24</c:f>
              <c:strCache>
                <c:ptCount val="1"/>
                <c:pt idx="0">
                  <c:v>  - Cierres Prospectos %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D'!$AG$25:$AG$30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D'!$AJ$25:$AJ$30</c:f>
              <c:numCache>
                <c:formatCode>0%</c:formatCode>
                <c:ptCount val="6"/>
                <c:pt idx="0">
                  <c:v>0.4</c:v>
                </c:pt>
                <c:pt idx="1">
                  <c:v>0.45</c:v>
                </c:pt>
                <c:pt idx="2">
                  <c:v>0.2</c:v>
                </c:pt>
                <c:pt idx="3">
                  <c:v>0.33</c:v>
                </c:pt>
                <c:pt idx="4">
                  <c:v>0.5</c:v>
                </c:pt>
                <c:pt idx="5">
                  <c:v>0.14000000000000001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D1-4E51-85D3-31670867A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2680239"/>
        <c:axId val="1142679759"/>
      </c:lineChart>
      <c:catAx>
        <c:axId val="1037174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37176111"/>
        <c:crosses val="autoZero"/>
        <c:auto val="1"/>
        <c:lblAlgn val="ctr"/>
        <c:lblOffset val="100"/>
        <c:noMultiLvlLbl val="0"/>
      </c:catAx>
      <c:valAx>
        <c:axId val="103717611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37174671"/>
        <c:crosses val="autoZero"/>
        <c:crossBetween val="between"/>
      </c:valAx>
      <c:valAx>
        <c:axId val="1142679759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42680239"/>
        <c:crosses val="max"/>
        <c:crossBetween val="between"/>
      </c:valAx>
      <c:catAx>
        <c:axId val="11426802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26797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1466690259315576E-2"/>
          <c:y val="0.85916944159536146"/>
          <c:w val="0.9533024749837018"/>
          <c:h val="0.140830735392201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D!TablaDinámica7</c:name>
    <c:fmtId val="25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2.7723331628457587E-3"/>
              <c:y val="8.027317418498003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15849974426864E-2"/>
              <c:y val="-6.138536849439649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1.3861665814228792E-2"/>
              <c:y val="-3.7775611381167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4357330605532187E-2"/>
              <c:y val="-6.610731991704242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1584997442686379E-2"/>
              <c:y val="-5.19414656491047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1584997442686476E-2"/>
              <c:y val="-3.305365995852119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322146398340847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2.7723331628457587E-3"/>
              <c:y val="0.1463804941020224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2.7723331628457587E-3"/>
              <c:y val="0.118048785566147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5.0825520844751661E-17"/>
              <c:y val="8.97170770302718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2.7723331628457587E-3"/>
              <c:y val="0.1322146398340847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2.7723331628457587E-3"/>
              <c:y val="8.027317418498003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2.7723331628457587E-3"/>
              <c:y val="0.1322146398340847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5.0825520844751661E-17"/>
              <c:y val="8.97170770302718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2.7723331628457587E-3"/>
              <c:y val="0.118048785566147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2.7723331628457587E-3"/>
              <c:y val="0.1463804941020224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322146398340847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15849974426864E-2"/>
              <c:y val="-6.138536849439649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1.3861665814228792E-2"/>
              <c:y val="-3.77756113811670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4357330605532187E-2"/>
              <c:y val="-6.610731991704242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1584997442686379E-2"/>
              <c:y val="-5.194146564910472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1584997442686476E-2"/>
              <c:y val="-3.305365995852119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4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l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47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0.11623001754341059"/>
              <c:y val="-1.4440433212996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9.7303660488734608E-2"/>
              <c:y val="-4.33212996389892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9.730366048873472E-2"/>
              <c:y val="-2.888086642599284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0.10060141804313198"/>
              <c:y val="-1.44404332129963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9.1052220688623162E-2"/>
              <c:y val="-6.498194945848374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20296699309762"/>
          <c:y val="0.17628378378378379"/>
          <c:w val="0.77654111591707986"/>
          <c:h val="0.51295009576505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D'!$I$4:$I$6</c:f>
              <c:strCache>
                <c:ptCount val="1"/>
                <c:pt idx="0">
                  <c:v>  - Egresos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313E-422A-BD78-07AA98181F91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13E-422A-BD78-07AA98181F91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13E-422A-BD78-07AA98181F91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13E-422A-BD78-07AA98181F9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13E-422A-BD78-07AA98181F91}"/>
              </c:ext>
            </c:extLst>
          </c:dPt>
          <c:dPt>
            <c:idx val="5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13E-422A-BD78-07AA98181F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D'!$H$7:$H$12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D'!$I$7:$I$12</c:f>
              <c:numCache>
                <c:formatCode>#,##0</c:formatCode>
                <c:ptCount val="6"/>
                <c:pt idx="0">
                  <c:v>844.86199999999997</c:v>
                </c:pt>
                <c:pt idx="1">
                  <c:v>1023.3827100000001</c:v>
                </c:pt>
                <c:pt idx="2">
                  <c:v>983.65795666666713</c:v>
                </c:pt>
                <c:pt idx="3">
                  <c:v>961.45187999999996</c:v>
                </c:pt>
                <c:pt idx="4">
                  <c:v>1059.6553100000001</c:v>
                </c:pt>
                <c:pt idx="5">
                  <c:v>1143.8085333333329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3E-422A-BD78-07AA98181F9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47443695"/>
        <c:axId val="1147441775"/>
      </c:barChart>
      <c:lineChart>
        <c:grouping val="stacked"/>
        <c:varyColors val="0"/>
        <c:ser>
          <c:idx val="1"/>
          <c:order val="1"/>
          <c:tx>
            <c:strRef>
              <c:f>'Tabla D'!$J$4:$J$6</c:f>
              <c:strCache>
                <c:ptCount val="1"/>
                <c:pt idx="0">
                  <c:v>  -  Presupuesto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D'!$H$7:$H$12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D'!$J$7:$J$12</c:f>
              <c:numCache>
                <c:formatCode>#,##0</c:formatCode>
                <c:ptCount val="6"/>
                <c:pt idx="0">
                  <c:v>1065.0619639310351</c:v>
                </c:pt>
                <c:pt idx="1">
                  <c:v>998.77000593103389</c:v>
                </c:pt>
                <c:pt idx="2">
                  <c:v>1056.9686339310351</c:v>
                </c:pt>
                <c:pt idx="3">
                  <c:v>1078.5317329310351</c:v>
                </c:pt>
                <c:pt idx="4">
                  <c:v>1037.304570431035</c:v>
                </c:pt>
                <c:pt idx="5">
                  <c:v>1353.7662729310341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13E-422A-BD78-07AA98181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443695"/>
        <c:axId val="1147441775"/>
      </c:lineChart>
      <c:lineChart>
        <c:grouping val="stacked"/>
        <c:varyColors val="0"/>
        <c:ser>
          <c:idx val="2"/>
          <c:order val="2"/>
          <c:tx>
            <c:strRef>
              <c:f>'Tabla D'!$K$4:$K$6</c:f>
              <c:strCache>
                <c:ptCount val="1"/>
                <c:pt idx="0">
                  <c:v>  - Alcance % 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313E-422A-BD78-07AA98181F91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13E-422A-BD78-07AA98181F91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313E-422A-BD78-07AA98181F91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13E-422A-BD78-07AA98181F91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313E-422A-BD78-07AA98181F91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8229-48CA-875E-05ECFB7ADC6C}"/>
              </c:ext>
            </c:extLst>
          </c:dPt>
          <c:dLbls>
            <c:dLbl>
              <c:idx val="1"/>
              <c:layout>
                <c:manualLayout>
                  <c:x val="-0.11623001754341059"/>
                  <c:y val="-1.444043321299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3E-422A-BD78-07AA98181F91}"/>
                </c:ext>
              </c:extLst>
            </c:dLbl>
            <c:dLbl>
              <c:idx val="2"/>
              <c:layout>
                <c:manualLayout>
                  <c:x val="-9.7303660488734608E-2"/>
                  <c:y val="-4.3321299638989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13E-422A-BD78-07AA98181F91}"/>
                </c:ext>
              </c:extLst>
            </c:dLbl>
            <c:dLbl>
              <c:idx val="3"/>
              <c:layout>
                <c:manualLayout>
                  <c:x val="-9.730366048873472E-2"/>
                  <c:y val="-2.88808664259928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13E-422A-BD78-07AA98181F91}"/>
                </c:ext>
              </c:extLst>
            </c:dLbl>
            <c:dLbl>
              <c:idx val="4"/>
              <c:layout>
                <c:manualLayout>
                  <c:x val="-0.10060141804313198"/>
                  <c:y val="-1.4440433212996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13E-422A-BD78-07AA98181F91}"/>
                </c:ext>
              </c:extLst>
            </c:dLbl>
            <c:dLbl>
              <c:idx val="5"/>
              <c:layout>
                <c:manualLayout>
                  <c:x val="-9.1052220688623162E-2"/>
                  <c:y val="-6.49819494584837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229-48CA-875E-05ECFB7ADC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D'!$H$7:$H$12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D'!$K$7:$K$12</c:f>
              <c:numCache>
                <c:formatCode>0%</c:formatCode>
                <c:ptCount val="6"/>
                <c:pt idx="0">
                  <c:v>0.79325149954815821</c:v>
                </c:pt>
                <c:pt idx="1">
                  <c:v>1.0246430148310499</c:v>
                </c:pt>
                <c:pt idx="2">
                  <c:v>0.93064063122505924</c:v>
                </c:pt>
                <c:pt idx="3">
                  <c:v>0.89144514773537809</c:v>
                </c:pt>
                <c:pt idx="4">
                  <c:v>1.0215469402199564</c:v>
                </c:pt>
                <c:pt idx="5">
                  <c:v>0.84490842784617282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13E-422A-BD78-07AA98181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090239"/>
        <c:axId val="1038091679"/>
      </c:lineChart>
      <c:catAx>
        <c:axId val="1147443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47441775"/>
        <c:crosses val="autoZero"/>
        <c:auto val="1"/>
        <c:lblAlgn val="ctr"/>
        <c:lblOffset val="100"/>
        <c:noMultiLvlLbl val="0"/>
      </c:catAx>
      <c:valAx>
        <c:axId val="1147441775"/>
        <c:scaling>
          <c:orientation val="minMax"/>
          <c:max val="15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47443695"/>
        <c:crosses val="autoZero"/>
        <c:crossBetween val="between"/>
        <c:majorUnit val="300"/>
      </c:valAx>
      <c:valAx>
        <c:axId val="1038091679"/>
        <c:scaling>
          <c:orientation val="minMax"/>
          <c:max val="2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38090239"/>
        <c:crosses val="max"/>
        <c:crossBetween val="between"/>
      </c:valAx>
      <c:catAx>
        <c:axId val="10380902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8091679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044033096819571E-2"/>
          <c:y val="0.80950851360186471"/>
          <c:w val="0.89999980425084514"/>
          <c:h val="0.167500497455868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D!TablaDinámica24</c:name>
    <c:fmtId val="3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D'!$AM$22:$AM$23</c:f>
              <c:strCache>
                <c:ptCount val="1"/>
                <c:pt idx="0">
                  <c:v>No. Visita a Clientes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D'!$AL$24:$AL$29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D'!$AM$24:$AM$29</c:f>
              <c:numCache>
                <c:formatCode>#,##0</c:formatCode>
                <c:ptCount val="6"/>
                <c:pt idx="0">
                  <c:v>25</c:v>
                </c:pt>
                <c:pt idx="1">
                  <c:v>14</c:v>
                </c:pt>
                <c:pt idx="2">
                  <c:v>18</c:v>
                </c:pt>
                <c:pt idx="3">
                  <c:v>20</c:v>
                </c:pt>
                <c:pt idx="4">
                  <c:v>25</c:v>
                </c:pt>
                <c:pt idx="5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A-4810-9EEA-B885218BE2A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17359999"/>
        <c:axId val="1417362879"/>
      </c:barChart>
      <c:catAx>
        <c:axId val="1417359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7362879"/>
        <c:crosses val="autoZero"/>
        <c:auto val="1"/>
        <c:lblAlgn val="ctr"/>
        <c:lblOffset val="100"/>
        <c:noMultiLvlLbl val="0"/>
      </c:catAx>
      <c:valAx>
        <c:axId val="1417362879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73599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D!TablaDinámica30</c:name>
    <c:fmtId val="3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D'!$AQ$22:$AQ$23</c:f>
              <c:strCache>
                <c:ptCount val="1"/>
                <c:pt idx="0">
                  <c:v>Alcance al Programa de Institucionalización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D'!$AP$24:$AP$29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D'!$AQ$24:$AQ$29</c:f>
              <c:numCache>
                <c:formatCode>0%</c:formatCode>
                <c:ptCount val="6"/>
                <c:pt idx="0">
                  <c:v>0.85</c:v>
                </c:pt>
                <c:pt idx="1">
                  <c:v>0.9</c:v>
                </c:pt>
                <c:pt idx="2">
                  <c:v>0.94</c:v>
                </c:pt>
                <c:pt idx="3">
                  <c:v>0.94</c:v>
                </c:pt>
                <c:pt idx="4">
                  <c:v>0.97</c:v>
                </c:pt>
                <c:pt idx="5">
                  <c:v>0.98399999999999999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C2-4879-AB21-CF15DACF2D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415742047"/>
        <c:axId val="1338191327"/>
      </c:barChart>
      <c:catAx>
        <c:axId val="1415742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38191327"/>
        <c:crosses val="autoZero"/>
        <c:auto val="1"/>
        <c:lblAlgn val="ctr"/>
        <c:lblOffset val="100"/>
        <c:noMultiLvlLbl val="0"/>
      </c:catAx>
      <c:valAx>
        <c:axId val="1338191327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5742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D!TablaDinámica37</c:name>
    <c:fmtId val="55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showDataLabelsRange val="1"/>
            </c:ext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6BAAFBE8-49A8-4B8D-9749-D4A81BFF0051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504DAB30-3440-45DA-B350-FD15A3AD6531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EB2747D7-3E22-4732-AB72-47138C27FF19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4F89BC30-898B-4435-BFAE-13B9A381231D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3FD0D7C1-8B70-4E25-8BCD-0241E5DE9529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F6360B5C-AE9A-45BF-8A6B-678B9FADD2C7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D0C2E032-E162-43E5-ADAA-7FEF40617071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E5AB9F5B-46AC-46E7-A009-7517DB595660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ACA6E304-470C-4F9C-9003-E69B3B31AE2E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CED2EEBA-1FBB-4375-A70E-C5DBAAFFA133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2D21C515-1D00-479E-942F-3EA9866F77FC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D761B607-B23B-4EBD-A1AA-793B51A8A019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showDataLabelsRange val="1"/>
            </c:ext>
          </c:extLst>
        </c:dLbl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6BAAFBE8-49A8-4B8D-9749-D4A81BFF0051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504DAB30-3440-45DA-B350-FD15A3AD6531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EB2747D7-3E22-4732-AB72-47138C27FF19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4F89BC30-898B-4435-BFAE-13B9A381231D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1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3FD0D7C1-8B70-4E25-8BCD-0241E5DE9529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F6360B5C-AE9A-45BF-8A6B-678B9FADD2C7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D0C2E032-E162-43E5-ADAA-7FEF40617071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E5AB9F5B-46AC-46E7-A009-7517DB595660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3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ACA6E304-470C-4F9C-9003-E69B3B31AE2E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CED2EEBA-1FBB-4375-A70E-C5DBAAFFA133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2D21C515-1D00-479E-942F-3EA9866F77FC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D761B607-B23B-4EBD-A1AA-793B51A8A019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showDataLabelsRange val="1"/>
            </c:ext>
          </c:extLst>
        </c:dLbl>
      </c:pivotFmt>
      <c:pivotFmt>
        <c:idx val="17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fld id="{6BAAFBE8-49A8-4B8D-9749-D4A81BFF0051}" type="CELLRANGE">
                  <a:rPr lang="en-US" b="1"/>
                  <a:pPr>
                    <a:defRPr b="1">
                      <a:solidFill>
                        <a:schemeClr val="accent2"/>
                      </a:solidFill>
                    </a:defRPr>
                  </a:pPr>
                  <a:t>[CELLRANGE]</a:t>
                </a:fld>
                <a:endParaRPr lang="en-US" b="1" baseline="0"/>
              </a:p>
              <a:p>
                <a:pPr>
                  <a:defRPr b="1">
                    <a:solidFill>
                      <a:schemeClr val="accent2"/>
                    </a:solidFill>
                  </a:defRPr>
                </a:pPr>
                <a:fld id="{504DAB30-3440-45DA-B350-FD15A3AD6531}" type="VALUE">
                  <a:rPr lang="en-US" b="1"/>
                  <a:pPr>
                    <a:defRPr b="1">
                      <a:solidFill>
                        <a:schemeClr val="accent2"/>
                      </a:solidFill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8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fld id="{EB2747D7-3E22-4732-AB72-47138C27FF19}" type="CELLRANGE">
                  <a:rPr lang="en-US" b="1"/>
                  <a:pPr>
                    <a:defRPr b="1">
                      <a:solidFill>
                        <a:schemeClr val="accent2"/>
                      </a:solidFill>
                    </a:defRPr>
                  </a:pPr>
                  <a:t>[CELLRANGE]</a:t>
                </a:fld>
                <a:endParaRPr lang="en-US" b="1" baseline="0"/>
              </a:p>
              <a:p>
                <a:pPr>
                  <a:defRPr b="1">
                    <a:solidFill>
                      <a:schemeClr val="accent2"/>
                    </a:solidFill>
                  </a:defRPr>
                </a:pPr>
                <a:fld id="{4F89BC30-898B-4435-BFAE-13B9A381231D}" type="VALUE">
                  <a:rPr lang="en-US" b="1"/>
                  <a:pPr>
                    <a:defRPr b="1">
                      <a:solidFill>
                        <a:schemeClr val="accent2"/>
                      </a:solidFill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9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fld id="{3FD0D7C1-8B70-4E25-8BCD-0241E5DE9529}" type="CELLRANGE">
                  <a:rPr lang="en-US" b="1"/>
                  <a:pPr>
                    <a:defRPr b="1">
                      <a:solidFill>
                        <a:schemeClr val="accent2"/>
                      </a:solidFill>
                    </a:defRPr>
                  </a:pPr>
                  <a:t>[CELLRANGE]</a:t>
                </a:fld>
                <a:endParaRPr lang="en-US" b="1" baseline="0"/>
              </a:p>
              <a:p>
                <a:pPr>
                  <a:defRPr b="1">
                    <a:solidFill>
                      <a:schemeClr val="accent2"/>
                    </a:solidFill>
                  </a:defRPr>
                </a:pPr>
                <a:fld id="{F6360B5C-AE9A-45BF-8A6B-678B9FADD2C7}" type="VALUE">
                  <a:rPr lang="en-US" b="1"/>
                  <a:pPr>
                    <a:defRPr b="1">
                      <a:solidFill>
                        <a:schemeClr val="accent2"/>
                      </a:solidFill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20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fld id="{D0C2E032-E162-43E5-ADAA-7FEF40617071}" type="CELLRANGE">
                  <a:rPr lang="en-US" b="1"/>
                  <a:pPr>
                    <a:defRPr b="1">
                      <a:solidFill>
                        <a:schemeClr val="accent2"/>
                      </a:solidFill>
                    </a:defRPr>
                  </a:pPr>
                  <a:t>[CELLRANGE]</a:t>
                </a:fld>
                <a:endParaRPr lang="en-US" b="1" baseline="0"/>
              </a:p>
              <a:p>
                <a:pPr>
                  <a:defRPr b="1">
                    <a:solidFill>
                      <a:schemeClr val="accent2"/>
                    </a:solidFill>
                  </a:defRPr>
                </a:pPr>
                <a:fld id="{E5AB9F5B-46AC-46E7-A009-7517DB595660}" type="VALUE">
                  <a:rPr lang="en-US" b="1"/>
                  <a:pPr>
                    <a:defRPr b="1">
                      <a:solidFill>
                        <a:schemeClr val="accent2"/>
                      </a:solidFill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21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fld id="{ACA6E304-470C-4F9C-9003-E69B3B31AE2E}" type="CELLRANGE">
                  <a:rPr lang="en-US" b="1"/>
                  <a:pPr>
                    <a:defRPr b="1">
                      <a:solidFill>
                        <a:schemeClr val="accent2"/>
                      </a:solidFill>
                    </a:defRPr>
                  </a:pPr>
                  <a:t>[CELLRANGE]</a:t>
                </a:fld>
                <a:endParaRPr lang="en-US" b="1" baseline="0"/>
              </a:p>
              <a:p>
                <a:pPr>
                  <a:defRPr b="1">
                    <a:solidFill>
                      <a:schemeClr val="accent2"/>
                    </a:solidFill>
                  </a:defRPr>
                </a:pPr>
                <a:fld id="{CED2EEBA-1FBB-4375-A70E-C5DBAAFFA133}" type="VALUE">
                  <a:rPr lang="en-US" b="1"/>
                  <a:pPr>
                    <a:defRPr b="1">
                      <a:solidFill>
                        <a:schemeClr val="accent2"/>
                      </a:solidFill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22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fld id="{2D21C515-1D00-479E-942F-3EA9866F77FC}" type="CELLRANGE">
                  <a:rPr lang="en-US" b="1"/>
                  <a:pPr>
                    <a:defRPr b="1">
                      <a:solidFill>
                        <a:schemeClr val="accent2"/>
                      </a:solidFill>
                    </a:defRPr>
                  </a:pPr>
                  <a:t>[CELLRANGE]</a:t>
                </a:fld>
                <a:endParaRPr lang="en-US" b="1" baseline="0"/>
              </a:p>
              <a:p>
                <a:pPr>
                  <a:defRPr b="1">
                    <a:solidFill>
                      <a:schemeClr val="accent2"/>
                    </a:solidFill>
                  </a:defRPr>
                </a:pPr>
                <a:fld id="{D761B607-B23B-4EBD-A1AA-793B51A8A019}" type="VALUE">
                  <a:rPr lang="en-US" b="1"/>
                  <a:pPr>
                    <a:defRPr b="1">
                      <a:solidFill>
                        <a:schemeClr val="accent2"/>
                      </a:solidFill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23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00617082569852"/>
          <c:y val="7.893431331667633E-2"/>
          <c:w val="0.82781985978734463"/>
          <c:h val="0.6804081305167852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Tabla!$D$117:$D$122</c:f>
              <c:strCache>
                <c:ptCount val="1"/>
                <c:pt idx="0">
                  <c:v>  - Monto Contratado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90AD-40D0-B7D8-AAAED156AEB3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AD-40D0-B7D8-AAAED156AEB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0AD-40D0-B7D8-AAAED156AEB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AD-40D0-B7D8-AAAED156AEB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0AD-40D0-B7D8-AAAED156AEB3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AD-40D0-B7D8-AAAED156AEB3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BAAFBE8-49A8-4B8D-9749-D4A81BFF0051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504DAB30-3440-45DA-B350-FD15A3AD6531}" type="VALUE">
                      <a:rPr lang="en-US" b="1"/>
                      <a:pPr/>
                      <a:t>[VALOR]</a:t>
                    </a:fld>
                    <a:endParaRPr lang="es-MX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0AD-40D0-B7D8-AAAED156AEB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B2747D7-3E22-4732-AB72-47138C27FF19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4F89BC30-898B-4435-BFAE-13B9A381231D}" type="VALUE">
                      <a:rPr lang="en-US" b="1"/>
                      <a:pPr/>
                      <a:t>[VALOR]</a:t>
                    </a:fld>
                    <a:endParaRPr lang="es-MX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0AD-40D0-B7D8-AAAED156AEB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FD0D7C1-8B70-4E25-8BCD-0241E5DE9529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F6360B5C-AE9A-45BF-8A6B-678B9FADD2C7}" type="VALUE">
                      <a:rPr lang="en-US" b="1"/>
                      <a:pPr/>
                      <a:t>[VALOR]</a:t>
                    </a:fld>
                    <a:endParaRPr lang="es-MX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0AD-40D0-B7D8-AAAED156AEB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0C2E032-E162-43E5-ADAA-7FEF40617071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E5AB9F5B-46AC-46E7-A009-7517DB595660}" type="VALUE">
                      <a:rPr lang="en-US" b="1"/>
                      <a:pPr/>
                      <a:t>[VALOR]</a:t>
                    </a:fld>
                    <a:endParaRPr lang="es-MX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0AD-40D0-B7D8-AAAED156AEB3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CA6E304-470C-4F9C-9003-E69B3B31AE2E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CED2EEBA-1FBB-4375-A70E-C5DBAAFFA133}" type="VALUE">
                      <a:rPr lang="en-US" b="1"/>
                      <a:pPr/>
                      <a:t>[VALOR]</a:t>
                    </a:fld>
                    <a:endParaRPr lang="es-MX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0AD-40D0-B7D8-AAAED156AEB3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D21C515-1D00-479E-942F-3EA9866F77FC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D761B607-B23B-4EBD-A1AA-793B51A8A019}" type="VALUE">
                      <a:rPr lang="en-US" b="1"/>
                      <a:pPr/>
                      <a:t>[VALOR]</a:t>
                    </a:fld>
                    <a:endParaRPr lang="es-MX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0AD-40D0-B7D8-AAAED156AE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Tabla!$D$117:$D$122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Tabla!$D$117:$D$122</c:f>
              <c:numCache>
                <c:formatCode>#,##0</c:formatCode>
                <c:ptCount val="6"/>
                <c:pt idx="0">
                  <c:v>700</c:v>
                </c:pt>
                <c:pt idx="1">
                  <c:v>440</c:v>
                </c:pt>
                <c:pt idx="2">
                  <c:v>1180</c:v>
                </c:pt>
                <c:pt idx="3">
                  <c:v>1890</c:v>
                </c:pt>
                <c:pt idx="4">
                  <c:v>1640</c:v>
                </c:pt>
                <c:pt idx="5">
                  <c:v>800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Tabla!$D$117:$D$122</c15:f>
              </c15:datalabelsRange>
            </c:ext>
            <c:ext xmlns:c16="http://schemas.microsoft.com/office/drawing/2014/chart" uri="{C3380CC4-5D6E-409C-BE32-E72D297353CC}">
              <c16:uniqueId val="{00000006-90AD-40D0-B7D8-AAAED156AE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449067199"/>
        <c:axId val="1135358143"/>
      </c:barChart>
      <c:lineChart>
        <c:grouping val="stacked"/>
        <c:varyColors val="0"/>
        <c:ser>
          <c:idx val="0"/>
          <c:order val="0"/>
          <c:tx>
            <c:strRef>
              <c:f>Tabla!$D$117:$D$122</c:f>
              <c:strCache>
                <c:ptCount val="1"/>
                <c:pt idx="0">
                  <c:v>  - Ingreso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Tabla!$D$117:$D$122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Tabla!$D$117:$D$122</c:f>
              <c:numCache>
                <c:formatCode>#,##0</c:formatCode>
                <c:ptCount val="6"/>
                <c:pt idx="0">
                  <c:v>7767.35</c:v>
                </c:pt>
                <c:pt idx="1">
                  <c:v>10082</c:v>
                </c:pt>
                <c:pt idx="2">
                  <c:v>10882</c:v>
                </c:pt>
                <c:pt idx="3">
                  <c:v>11117</c:v>
                </c:pt>
                <c:pt idx="4">
                  <c:v>12028</c:v>
                </c:pt>
                <c:pt idx="5">
                  <c:v>12504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0AD-40D0-B7D8-AAAED156AE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49067199"/>
        <c:axId val="1135358143"/>
      </c:lineChart>
      <c:catAx>
        <c:axId val="144906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5358143"/>
        <c:crosses val="autoZero"/>
        <c:auto val="1"/>
        <c:lblAlgn val="ctr"/>
        <c:lblOffset val="100"/>
        <c:noMultiLvlLbl val="0"/>
      </c:catAx>
      <c:valAx>
        <c:axId val="1135358143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90671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365122886977828"/>
          <c:y val="0.86782881481004348"/>
          <c:w val="0.82000960083618812"/>
          <c:h val="0.132171185189956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D!TablaDinámica4</c:name>
    <c:fmtId val="27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453394524974174E-2"/>
              <c:y val="-5.970309013213878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3.9585729110881533E-2"/>
              <c:y val="-4.592545394779903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7008053319171822E-2"/>
              <c:y val="-6.429563552691869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3.7111621041451534E-2"/>
              <c:y val="-5.51105447373588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3.958572911088163E-2"/>
              <c:y val="-6.88881809216985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1.8143249583453291E-16"/>
              <c:y val="5.51105447373588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5.6904485596892297E-2"/>
              <c:y val="-6.88881809216985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2.4741080694300959E-2"/>
              <c:y val="8.26658171060382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2.2266972624870863E-2"/>
              <c:y val="6.42956355269186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2.2266972624870887E-2"/>
              <c:y val="4.592545394779903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2.7215188763731055E-2"/>
              <c:y val="6.88881809216985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9.0716247917266455E-17"/>
              <c:y val="0.1010359986851578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2.2266972624870957E-2"/>
              <c:y val="5.97030901321387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2.4741080694300958E-3"/>
              <c:y val="1.83701815791196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1.9792864555440767E-2"/>
              <c:y val="5.0517999342578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9.0716247917266455E-17"/>
              <c:y val="0.1010359986851578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2.4741080694300958E-3"/>
              <c:y val="1.83701815791196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1.8143249583453291E-16"/>
              <c:y val="5.51105447373588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2.2266972624870887E-2"/>
              <c:y val="4.592545394779903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2.2266972624870863E-2"/>
              <c:y val="6.429563552691863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2.4741080694300959E-2"/>
              <c:y val="8.26658171060382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2.7215188763731055E-2"/>
              <c:y val="6.88881809216985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2.2266972624870957E-2"/>
              <c:y val="5.97030901321387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1.9792864555440767E-2"/>
              <c:y val="5.05179993425788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453394524974174E-2"/>
              <c:y val="-5.970309013213878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3.9585729110881533E-2"/>
              <c:y val="-4.592545394779903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7008053319171822E-2"/>
              <c:y val="-6.429563552691869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3.7111621041451534E-2"/>
              <c:y val="-5.51105447373588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3.958572911088163E-2"/>
              <c:y val="-6.88881809216985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5.6904485596892297E-2"/>
              <c:y val="-6.888818092169854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</c:pivotFmt>
      <c:pivotFmt>
        <c:idx val="4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51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52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3.4315187602358292E-2"/>
              <c:y val="-6.07320490208969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54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55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56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58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59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60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61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62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6.1656350838742734E-2"/>
          <c:y val="0.18553866413169365"/>
          <c:w val="0.82928904754337596"/>
          <c:h val="0.579111358966182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D'!$C$42:$C$44</c:f>
              <c:strCache>
                <c:ptCount val="1"/>
                <c:pt idx="0">
                  <c:v>  -  Ingresos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536-498D-BAB0-51D620D4451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36-498D-BAB0-51D620D4451F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536-498D-BAB0-51D620D445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D'!$B$45:$B$50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D'!$C$45:$C$50</c:f>
              <c:numCache>
                <c:formatCode>#,##0</c:formatCode>
                <c:ptCount val="6"/>
                <c:pt idx="0">
                  <c:v>1.9799549010344824</c:v>
                </c:pt>
                <c:pt idx="1">
                  <c:v>2.3345330293103452</c:v>
                </c:pt>
                <c:pt idx="2">
                  <c:v>2.2102010868965523</c:v>
                </c:pt>
                <c:pt idx="3">
                  <c:v>3.9786123613793096</c:v>
                </c:pt>
                <c:pt idx="4">
                  <c:v>3.1026777562068957</c:v>
                </c:pt>
                <c:pt idx="5">
                  <c:v>4.3200409224137903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36-498D-BAB0-51D620D445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140813871"/>
        <c:axId val="1140824431"/>
      </c:barChart>
      <c:lineChart>
        <c:grouping val="stacked"/>
        <c:varyColors val="0"/>
        <c:ser>
          <c:idx val="1"/>
          <c:order val="1"/>
          <c:tx>
            <c:strRef>
              <c:f>'Tabla D'!$D$42:$D$44</c:f>
              <c:strCache>
                <c:ptCount val="1"/>
                <c:pt idx="0">
                  <c:v>  -  Presupuesto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A536-498D-BAB0-51D620D4451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536-498D-BAB0-51D620D4451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536-498D-BAB0-51D620D4451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536-498D-BAB0-51D620D4451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536-498D-BAB0-51D620D4451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536-498D-BAB0-51D620D4451F}"/>
              </c:ext>
            </c:extLst>
          </c:dPt>
          <c:dLbls>
            <c:dLbl>
              <c:idx val="2"/>
              <c:layout>
                <c:manualLayout>
                  <c:x val="-3.4315187602358292E-2"/>
                  <c:y val="-6.07320490208969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536-498D-BAB0-51D620D445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D'!$B$45:$B$50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D'!$D$45:$D$50</c:f>
              <c:numCache>
                <c:formatCode>#,##0</c:formatCode>
                <c:ptCount val="6"/>
                <c:pt idx="0">
                  <c:v>1.9750000000000001</c:v>
                </c:pt>
                <c:pt idx="1">
                  <c:v>2.1709999999999998</c:v>
                </c:pt>
                <c:pt idx="2">
                  <c:v>2.4809999999999999</c:v>
                </c:pt>
                <c:pt idx="3">
                  <c:v>2.9860000000000002</c:v>
                </c:pt>
                <c:pt idx="4">
                  <c:v>2.8439999999999999</c:v>
                </c:pt>
                <c:pt idx="5">
                  <c:v>3.66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536-498D-BAB0-51D620D44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813871"/>
        <c:axId val="1140824431"/>
      </c:lineChart>
      <c:lineChart>
        <c:grouping val="stacked"/>
        <c:varyColors val="0"/>
        <c:ser>
          <c:idx val="2"/>
          <c:order val="2"/>
          <c:tx>
            <c:strRef>
              <c:f>'Tabla D'!$E$42:$E$44</c:f>
              <c:strCache>
                <c:ptCount val="1"/>
                <c:pt idx="0">
                  <c:v>  - Alcance %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A536-498D-BAB0-51D620D4451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A536-498D-BAB0-51D620D4451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A536-498D-BAB0-51D620D4451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A536-498D-BAB0-51D620D4451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A536-498D-BAB0-51D620D4451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A536-498D-BAB0-51D620D445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D'!$B$45:$B$50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D'!$E$45:$E$50</c:f>
              <c:numCache>
                <c:formatCode>0%</c:formatCode>
                <c:ptCount val="6"/>
                <c:pt idx="0">
                  <c:v>1.0025088106503708</c:v>
                </c:pt>
                <c:pt idx="1">
                  <c:v>1.0753261304976256</c:v>
                </c:pt>
                <c:pt idx="2">
                  <c:v>0.89085090161086344</c:v>
                </c:pt>
                <c:pt idx="3">
                  <c:v>1.3324220902141024</c:v>
                </c:pt>
                <c:pt idx="4">
                  <c:v>1.0909556104806244</c:v>
                </c:pt>
                <c:pt idx="5">
                  <c:v>1.1803390498398334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536-498D-BAB0-51D620D44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7334351"/>
        <c:axId val="1397338191"/>
      </c:lineChart>
      <c:catAx>
        <c:axId val="1140813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40824431"/>
        <c:crosses val="autoZero"/>
        <c:auto val="1"/>
        <c:lblAlgn val="ctr"/>
        <c:lblOffset val="100"/>
        <c:noMultiLvlLbl val="0"/>
      </c:catAx>
      <c:valAx>
        <c:axId val="114082443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40813871"/>
        <c:crosses val="autoZero"/>
        <c:crossBetween val="between"/>
      </c:valAx>
      <c:valAx>
        <c:axId val="1397338191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97334351"/>
        <c:crosses val="max"/>
        <c:crossBetween val="between"/>
      </c:valAx>
      <c:catAx>
        <c:axId val="13973343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9733819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8046767136853994E-2"/>
          <c:y val="0.84549697641048982"/>
          <c:w val="0.86686526684164489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D!TablaDinámica9</c:name>
    <c:fmtId val="2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7.93244306754444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586488613508888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5.0915626690156567E-17"/>
              <c:y val="6.99921447136274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8.399057365635290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026551455799868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2.777248083917605E-3"/>
              <c:y val="0.1913118622172482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7213217426597551E-2"/>
              <c:y val="3.26630008663593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7213217426597551E-2"/>
              <c:y val="-5.13275727899934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3.3326977007010088E-2"/>
              <c:y val="-4.666142980908498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1658721258762549E-2"/>
              <c:y val="-4.666142980908494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5.8322209762267561E-2"/>
              <c:y val="-4.199528682817649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5.5544961678351077E-3"/>
              <c:y val="-8.5544966427237064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4.1658721258762549E-2"/>
              <c:y val="-4.666142980908494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1.666348850350502E-2"/>
              <c:y val="2.333071490454247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4.9990465510515052E-2"/>
              <c:y val="-3.732914384726804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5.8322209762267561E-2"/>
              <c:y val="-3.26630008663594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7.93244306754444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586488613508888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5.0915626690156567E-17"/>
              <c:y val="6.999214471362741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8.399057365635290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0265514557998688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2.777248083917605E-3"/>
              <c:y val="0.1913118622172482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4.1658721258762549E-2"/>
              <c:y val="-4.666142980908494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1.666348850350502E-2"/>
              <c:y val="2.333071490454247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4.9990465510515052E-2"/>
              <c:y val="-3.732914384726804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5.8322209762267561E-2"/>
              <c:y val="-3.26630008663594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7213217426597551E-2"/>
              <c:y val="3.266300086635937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7213217426597551E-2"/>
              <c:y val="-5.13275727899934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3.3326977007010088E-2"/>
              <c:y val="-4.666142980908498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1658721258762549E-2"/>
              <c:y val="-4.666142980908494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5.8322209762267561E-2"/>
              <c:y val="-4.199528682817649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5.5544961678351077E-3"/>
              <c:y val="-8.5544966427237064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</c:pivotFmt>
      <c:pivotFmt>
        <c:idx val="54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b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56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57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58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5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61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62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63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64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</c:pivotFmt>
      <c:pivotFmt>
        <c:idx val="65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1.4571543261010489E-3"/>
              <c:y val="1.603932240473488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3505607436783086E-2"/>
          <c:y val="7.245764184348423E-2"/>
          <c:w val="0.79076863040020262"/>
          <c:h val="0.667108742997360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D'!$I$42:$I$44</c:f>
              <c:strCache>
                <c:ptCount val="1"/>
                <c:pt idx="0">
                  <c:v>  - Egresos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A74A-4691-AB3C-4488BA47EDB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74A-4691-AB3C-4488BA47EDB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74A-4691-AB3C-4488BA47EDB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74A-4691-AB3C-4488BA47EDB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74A-4691-AB3C-4488BA47EDB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74A-4691-AB3C-4488BA47ED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D'!$H$45:$H$50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D'!$I$45:$I$50</c:f>
              <c:numCache>
                <c:formatCode>#,##0</c:formatCode>
                <c:ptCount val="6"/>
                <c:pt idx="0">
                  <c:v>260</c:v>
                </c:pt>
                <c:pt idx="1">
                  <c:v>365.27808000000005</c:v>
                </c:pt>
                <c:pt idx="2">
                  <c:v>267.42040000000003</c:v>
                </c:pt>
                <c:pt idx="3">
                  <c:v>295.97916999999995</c:v>
                </c:pt>
                <c:pt idx="4">
                  <c:v>303.23434000000003</c:v>
                </c:pt>
                <c:pt idx="5">
                  <c:v>299.45035999999999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4A-4691-AB3C-4488BA47ED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93746735"/>
        <c:axId val="1493748655"/>
      </c:barChart>
      <c:lineChart>
        <c:grouping val="stacked"/>
        <c:varyColors val="0"/>
        <c:ser>
          <c:idx val="1"/>
          <c:order val="1"/>
          <c:tx>
            <c:strRef>
              <c:f>'Tabla D'!$J$42:$J$44</c:f>
              <c:strCache>
                <c:ptCount val="1"/>
                <c:pt idx="0">
                  <c:v>  -  Presupuesto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A74A-4691-AB3C-4488BA47EDB4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74A-4691-AB3C-4488BA47EDB4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A74A-4691-AB3C-4488BA47EDB4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A74A-4691-AB3C-4488BA47ED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D'!$H$45:$H$50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D'!$J$45:$J$50</c:f>
              <c:numCache>
                <c:formatCode>#,##0</c:formatCode>
                <c:ptCount val="6"/>
                <c:pt idx="0">
                  <c:v>342.42360143103497</c:v>
                </c:pt>
                <c:pt idx="1">
                  <c:v>305.26664393103403</c:v>
                </c:pt>
                <c:pt idx="2">
                  <c:v>314.73564793103503</c:v>
                </c:pt>
                <c:pt idx="3">
                  <c:v>312.27814793103505</c:v>
                </c:pt>
                <c:pt idx="4">
                  <c:v>299.20214793103503</c:v>
                </c:pt>
                <c:pt idx="5">
                  <c:v>557.40067343103397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74A-4691-AB3C-4488BA47E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3746735"/>
        <c:axId val="1493748655"/>
      </c:lineChart>
      <c:lineChart>
        <c:grouping val="stacked"/>
        <c:varyColors val="0"/>
        <c:ser>
          <c:idx val="2"/>
          <c:order val="2"/>
          <c:tx>
            <c:strRef>
              <c:f>'Tabla D'!$K$42:$K$44</c:f>
              <c:strCache>
                <c:ptCount val="1"/>
                <c:pt idx="0">
                  <c:v>  - Alcance %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A74A-4691-AB3C-4488BA47EDB4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A74A-4691-AB3C-4488BA47EDB4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A74A-4691-AB3C-4488BA47EDB4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A74A-4691-AB3C-4488BA47EDB4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A74A-4691-AB3C-4488BA47EDB4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A74A-4691-AB3C-4488BA47EDB4}"/>
              </c:ext>
            </c:extLst>
          </c:dPt>
          <c:dLbls>
            <c:dLbl>
              <c:idx val="5"/>
              <c:layout>
                <c:manualLayout>
                  <c:x val="-1.4571543261010489E-3"/>
                  <c:y val="1.6039322404734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74A-4691-AB3C-4488BA47EDB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D'!$H$45:$H$50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D'!$K$45:$K$50</c:f>
              <c:numCache>
                <c:formatCode>0%</c:formatCode>
                <c:ptCount val="6"/>
                <c:pt idx="0">
                  <c:v>0.75929345674020277</c:v>
                </c:pt>
                <c:pt idx="1">
                  <c:v>1.1965869421440092</c:v>
                </c:pt>
                <c:pt idx="2">
                  <c:v>0.84966670206546568</c:v>
                </c:pt>
                <c:pt idx="3">
                  <c:v>0.94780621686460542</c:v>
                </c:pt>
                <c:pt idx="4">
                  <c:v>1.0134764810241081</c:v>
                </c:pt>
                <c:pt idx="5">
                  <c:v>0.53722640512211428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74A-4691-AB3C-4488BA47E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5039391"/>
        <c:axId val="1845038431"/>
      </c:lineChart>
      <c:catAx>
        <c:axId val="14937467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3748655"/>
        <c:crosses val="autoZero"/>
        <c:auto val="1"/>
        <c:lblAlgn val="ctr"/>
        <c:lblOffset val="100"/>
        <c:noMultiLvlLbl val="0"/>
      </c:catAx>
      <c:valAx>
        <c:axId val="1493748655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93746735"/>
        <c:crosses val="autoZero"/>
        <c:crossBetween val="between"/>
      </c:valAx>
      <c:valAx>
        <c:axId val="1845038431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45039391"/>
        <c:crosses val="max"/>
        <c:crossBetween val="between"/>
      </c:valAx>
      <c:catAx>
        <c:axId val="18450393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450384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047685502847305E-3"/>
          <c:y val="0.84853240858641221"/>
          <c:w val="0.98533576780986276"/>
          <c:h val="0.126079927469744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D!TablaDinámica12</c:name>
    <c:fmtId val="28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5.5681449242772082E-17"/>
              <c:y val="7.425433142291883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8.3511181219252106E-4"/>
              <c:y val="-2.234021495562932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8.3511181219257679E-4"/>
              <c:y val="-4.792657319587219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4.9946956529225567E-2"/>
              <c:y val="-5.432316275593283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0.11457867987284878"/>
              <c:y val="-9.5470358355079811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3.872316856535826E-3"/>
              <c:y val="-9.5470358355079221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076662881719278"/>
          <c:y val="0.13432838076127473"/>
          <c:w val="0.78524449261456963"/>
          <c:h val="0.586922852596889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D'!$N$42:$N$44</c:f>
              <c:strCache>
                <c:ptCount val="1"/>
                <c:pt idx="0">
                  <c:v>  -  Ingresos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DA9-4090-97E9-9B29F88AD350}"/>
              </c:ext>
            </c:extLst>
          </c:dPt>
          <c:dLbls>
            <c:dLbl>
              <c:idx val="2"/>
              <c:layout>
                <c:manualLayout>
                  <c:x val="-5.5681449242772082E-17"/>
                  <c:y val="7.425433142291883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A9-4090-97E9-9B29F88AD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D'!$M$45:$M$50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D'!$N$45:$N$50</c:f>
              <c:numCache>
                <c:formatCode>#,##0</c:formatCode>
                <c:ptCount val="6"/>
                <c:pt idx="0">
                  <c:v>458.99788999999998</c:v>
                </c:pt>
                <c:pt idx="1">
                  <c:v>235.76433999999995</c:v>
                </c:pt>
                <c:pt idx="2">
                  <c:v>90.331690000000492</c:v>
                </c:pt>
                <c:pt idx="3">
                  <c:v>1191.102910000001</c:v>
                </c:pt>
                <c:pt idx="4">
                  <c:v>1326.46109</c:v>
                </c:pt>
                <c:pt idx="5">
                  <c:v>1358.6470300000001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1-4242-9421-F4D72E208DD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68024399"/>
        <c:axId val="1468026319"/>
      </c:barChart>
      <c:lineChart>
        <c:grouping val="stacked"/>
        <c:varyColors val="0"/>
        <c:ser>
          <c:idx val="1"/>
          <c:order val="1"/>
          <c:tx>
            <c:strRef>
              <c:f>'Tabla D'!$O$42:$O$44</c:f>
              <c:strCache>
                <c:ptCount val="1"/>
                <c:pt idx="0">
                  <c:v>  -  Presupuesto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D'!$M$45:$M$50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D'!$O$45:$O$50</c:f>
              <c:numCache>
                <c:formatCode>#,##0</c:formatCode>
                <c:ptCount val="6"/>
                <c:pt idx="0">
                  <c:v>96</c:v>
                </c:pt>
                <c:pt idx="1">
                  <c:v>227</c:v>
                </c:pt>
                <c:pt idx="2">
                  <c:v>291</c:v>
                </c:pt>
                <c:pt idx="3">
                  <c:v>437.16866260572499</c:v>
                </c:pt>
                <c:pt idx="4">
                  <c:v>440.647701324764</c:v>
                </c:pt>
                <c:pt idx="5">
                  <c:v>896.45919153820591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11-4242-9421-F4D72E208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8024399"/>
        <c:axId val="1468026319"/>
      </c:lineChart>
      <c:lineChart>
        <c:grouping val="stacked"/>
        <c:varyColors val="0"/>
        <c:ser>
          <c:idx val="2"/>
          <c:order val="2"/>
          <c:tx>
            <c:strRef>
              <c:f>'Tabla D'!$P$42:$P$44</c:f>
              <c:strCache>
                <c:ptCount val="1"/>
                <c:pt idx="0">
                  <c:v>  - Alcance %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DA9-4090-97E9-9B29F88AD350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DA9-4090-97E9-9B29F88AD350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8DA9-4090-97E9-9B29F88AD350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A9-4090-97E9-9B29F88AD350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DA9-4090-97E9-9B29F88AD350}"/>
              </c:ext>
            </c:extLst>
          </c:dPt>
          <c:dLbls>
            <c:dLbl>
              <c:idx val="1"/>
              <c:layout>
                <c:manualLayout>
                  <c:x val="8.3511181219257679E-4"/>
                  <c:y val="-4.79265731958721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A9-4090-97E9-9B29F88AD350}"/>
                </c:ext>
              </c:extLst>
            </c:dLbl>
            <c:dLbl>
              <c:idx val="2"/>
              <c:layout>
                <c:manualLayout>
                  <c:x val="-4.9946956529225567E-2"/>
                  <c:y val="-5.43231627559328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A9-4090-97E9-9B29F88AD350}"/>
                </c:ext>
              </c:extLst>
            </c:dLbl>
            <c:dLbl>
              <c:idx val="3"/>
              <c:layout>
                <c:manualLayout>
                  <c:x val="-0.11457867987284878"/>
                  <c:y val="-9.547035835507981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A9-4090-97E9-9B29F88AD350}"/>
                </c:ext>
              </c:extLst>
            </c:dLbl>
            <c:dLbl>
              <c:idx val="4"/>
              <c:layout>
                <c:manualLayout>
                  <c:x val="8.3511181219252106E-4"/>
                  <c:y val="-2.23402149556293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A9-4090-97E9-9B29F88AD350}"/>
                </c:ext>
              </c:extLst>
            </c:dLbl>
            <c:dLbl>
              <c:idx val="5"/>
              <c:layout>
                <c:manualLayout>
                  <c:x val="3.872316856535826E-3"/>
                  <c:y val="-9.54703583550792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A9-4090-97E9-9B29F88AD3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D'!$M$45:$M$50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D'!$P$45:$P$50</c:f>
              <c:numCache>
                <c:formatCode>0%</c:formatCode>
                <c:ptCount val="6"/>
                <c:pt idx="0">
                  <c:v>4.7812280208333329</c:v>
                </c:pt>
                <c:pt idx="1">
                  <c:v>1.0386094273127751</c:v>
                </c:pt>
                <c:pt idx="2">
                  <c:v>0.31041817869415977</c:v>
                </c:pt>
                <c:pt idx="3">
                  <c:v>2.7245843810040804</c:v>
                </c:pt>
                <c:pt idx="4">
                  <c:v>3.0102530570615147</c:v>
                </c:pt>
                <c:pt idx="5">
                  <c:v>1.5155704161711374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11-4242-9421-F4D72E208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4360303"/>
        <c:axId val="1164366063"/>
      </c:lineChart>
      <c:catAx>
        <c:axId val="146802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026319"/>
        <c:crosses val="autoZero"/>
        <c:auto val="1"/>
        <c:lblAlgn val="ctr"/>
        <c:lblOffset val="100"/>
        <c:noMultiLvlLbl val="0"/>
      </c:catAx>
      <c:valAx>
        <c:axId val="1468026319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8024399"/>
        <c:crosses val="autoZero"/>
        <c:crossBetween val="between"/>
      </c:valAx>
      <c:valAx>
        <c:axId val="1164366063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64360303"/>
        <c:crosses val="max"/>
        <c:crossBetween val="between"/>
      </c:valAx>
      <c:catAx>
        <c:axId val="11643603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43660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D!TablaDinámica20</c:name>
    <c:fmtId val="3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1.6496120164493595E-2"/>
              <c:y val="-9.970783026115828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1.6496120164493595E-2"/>
              <c:y val="-9.970783026115828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7.5921853205199522E-3"/>
              <c:y val="-8.7140290581033883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2.0012738401880687E-2"/>
              <c:y val="-4.958330804862760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4.1748706294261972E-2"/>
              <c:y val="7.886299735016283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none"/>
        </c:marker>
        <c:dLbl>
          <c:idx val="0"/>
          <c:layout>
            <c:manualLayout>
              <c:x val="-4.1748706294261972E-2"/>
              <c:y val="-4.958330804862751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430326931940015E-2"/>
          <c:y val="0.11664248529349568"/>
          <c:w val="0.81621224475824539"/>
          <c:h val="0.633130412076343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D'!$AH$40:$AH$42</c:f>
              <c:strCache>
                <c:ptCount val="1"/>
                <c:pt idx="0">
                  <c:v>  - Prospectos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D'!$AG$43:$AG$48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D'!$AH$43:$AH$48</c:f>
              <c:numCache>
                <c:formatCode>#,##0</c:formatCode>
                <c:ptCount val="6"/>
                <c:pt idx="0">
                  <c:v>16</c:v>
                </c:pt>
                <c:pt idx="1">
                  <c:v>16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3-4482-AFCB-A60628A6A8B1}"/>
            </c:ext>
          </c:extLst>
        </c:ser>
        <c:ser>
          <c:idx val="1"/>
          <c:order val="1"/>
          <c:tx>
            <c:strRef>
              <c:f>'Tabla D'!$AI$40:$AI$42</c:f>
              <c:strCache>
                <c:ptCount val="1"/>
                <c:pt idx="0">
                  <c:v>  - Cierres Prospectos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D'!$AG$43:$AG$48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D'!$AI$43:$AI$48</c:f>
              <c:numCache>
                <c:formatCode>#,##0</c:formatCode>
                <c:ptCount val="6"/>
                <c:pt idx="0">
                  <c:v>7</c:v>
                </c:pt>
                <c:pt idx="1">
                  <c:v>6</c:v>
                </c:pt>
                <c:pt idx="2">
                  <c:v>5</c:v>
                </c:pt>
                <c:pt idx="3">
                  <c:v>4</c:v>
                </c:pt>
                <c:pt idx="4">
                  <c:v>2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13-4482-AFCB-A60628A6A8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444272623"/>
        <c:axId val="1199481471"/>
      </c:barChart>
      <c:lineChart>
        <c:grouping val="standard"/>
        <c:varyColors val="0"/>
        <c:ser>
          <c:idx val="2"/>
          <c:order val="2"/>
          <c:tx>
            <c:strRef>
              <c:f>'Tabla D'!$AJ$40:$AJ$42</c:f>
              <c:strCache>
                <c:ptCount val="1"/>
                <c:pt idx="0">
                  <c:v>  - Cierres Prospectos %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51C7-4FEF-8C13-723DF43C3237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F13-4482-AFCB-A60628A6A8B1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C7-4FEF-8C13-723DF43C3237}"/>
              </c:ext>
            </c:extLst>
          </c:dPt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1C7-4FEF-8C13-723DF43C3237}"/>
              </c:ext>
            </c:extLst>
          </c:dPt>
          <c:dLbls>
            <c:dLbl>
              <c:idx val="0"/>
              <c:layout>
                <c:manualLayout>
                  <c:x val="-2.0012738401880687E-2"/>
                  <c:y val="-4.95833080486276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C7-4FEF-8C13-723DF43C3237}"/>
                </c:ext>
              </c:extLst>
            </c:dLbl>
            <c:dLbl>
              <c:idx val="1"/>
              <c:layout>
                <c:manualLayout>
                  <c:x val="-7.5921853205199522E-3"/>
                  <c:y val="-8.714029058103388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13-4482-AFCB-A60628A6A8B1}"/>
                </c:ext>
              </c:extLst>
            </c:dLbl>
            <c:dLbl>
              <c:idx val="2"/>
              <c:layout>
                <c:manualLayout>
                  <c:x val="-4.1748706294261972E-2"/>
                  <c:y val="7.8862997350162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C7-4FEF-8C13-723DF43C3237}"/>
                </c:ext>
              </c:extLst>
            </c:dLbl>
            <c:dLbl>
              <c:idx val="3"/>
              <c:layout>
                <c:manualLayout>
                  <c:x val="-4.1748706294261972E-2"/>
                  <c:y val="-4.9583308048627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1C7-4FEF-8C13-723DF43C32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D'!$AG$43:$AG$48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D'!$AJ$43:$AJ$48</c:f>
              <c:numCache>
                <c:formatCode>0%</c:formatCode>
                <c:ptCount val="6"/>
                <c:pt idx="0">
                  <c:v>0.44</c:v>
                </c:pt>
                <c:pt idx="1">
                  <c:v>0.38</c:v>
                </c:pt>
                <c:pt idx="2">
                  <c:v>0.85</c:v>
                </c:pt>
                <c:pt idx="3">
                  <c:v>0.67</c:v>
                </c:pt>
                <c:pt idx="4">
                  <c:v>0.28999999999999998</c:v>
                </c:pt>
                <c:pt idx="5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13-4482-AFCB-A60628A6A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8925247"/>
        <c:axId val="1368924767"/>
      </c:lineChart>
      <c:catAx>
        <c:axId val="1444272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99481471"/>
        <c:crosses val="autoZero"/>
        <c:auto val="1"/>
        <c:lblAlgn val="ctr"/>
        <c:lblOffset val="100"/>
        <c:noMultiLvlLbl val="0"/>
      </c:catAx>
      <c:valAx>
        <c:axId val="119948147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4272623"/>
        <c:crosses val="autoZero"/>
        <c:crossBetween val="between"/>
      </c:valAx>
      <c:valAx>
        <c:axId val="1368924767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68925247"/>
        <c:crosses val="max"/>
        <c:crossBetween val="between"/>
      </c:valAx>
      <c:catAx>
        <c:axId val="13689252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689247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599779461833087E-2"/>
          <c:y val="0.7999891581286932"/>
          <c:w val="0.96817502221885354"/>
          <c:h val="0.1715228903681189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D!TablaDinámica23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D'!$AM$40:$AM$41</c:f>
              <c:strCache>
                <c:ptCount val="1"/>
                <c:pt idx="0">
                  <c:v>No. Visita a Clientes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D'!$AL$42:$AL$47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D'!$AM$42:$AM$47</c:f>
              <c:numCache>
                <c:formatCode>#,##0</c:formatCode>
                <c:ptCount val="6"/>
                <c:pt idx="0">
                  <c:v>21</c:v>
                </c:pt>
                <c:pt idx="1">
                  <c:v>18</c:v>
                </c:pt>
                <c:pt idx="2">
                  <c:v>24</c:v>
                </c:pt>
                <c:pt idx="3">
                  <c:v>17</c:v>
                </c:pt>
                <c:pt idx="4">
                  <c:v>25</c:v>
                </c:pt>
                <c:pt idx="5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62-447B-9281-2318A3F0B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1998047"/>
        <c:axId val="1261997567"/>
      </c:barChart>
      <c:catAx>
        <c:axId val="1261998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61997567"/>
        <c:crosses val="autoZero"/>
        <c:auto val="1"/>
        <c:lblAlgn val="ctr"/>
        <c:lblOffset val="100"/>
        <c:noMultiLvlLbl val="0"/>
      </c:catAx>
      <c:valAx>
        <c:axId val="126199756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619980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D!TablaDinámica29</c:name>
    <c:fmtId val="3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D'!$AQ$40:$AQ$41</c:f>
              <c:strCache>
                <c:ptCount val="1"/>
                <c:pt idx="0">
                  <c:v>Alcance al Programa de Institucionalización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D'!$AP$42:$AP$47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D'!$AQ$42:$AQ$47</c:f>
              <c:numCache>
                <c:formatCode>0%</c:formatCode>
                <c:ptCount val="6"/>
                <c:pt idx="0">
                  <c:v>0.7</c:v>
                </c:pt>
                <c:pt idx="1">
                  <c:v>0.73</c:v>
                </c:pt>
                <c:pt idx="2">
                  <c:v>0.77</c:v>
                </c:pt>
                <c:pt idx="3">
                  <c:v>0.81</c:v>
                </c:pt>
                <c:pt idx="4">
                  <c:v>0.85</c:v>
                </c:pt>
                <c:pt idx="5">
                  <c:v>0.86399999999999999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25-4080-9C14-24FDE87C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4642415"/>
        <c:axId val="1754643375"/>
      </c:barChart>
      <c:catAx>
        <c:axId val="17546424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4643375"/>
        <c:crosses val="autoZero"/>
        <c:auto val="1"/>
        <c:lblAlgn val="ctr"/>
        <c:lblOffset val="100"/>
        <c:noMultiLvlLbl val="0"/>
      </c:catAx>
      <c:valAx>
        <c:axId val="1754643375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54642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D!TablaDinámica38</c:name>
    <c:fmtId val="55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showDataLabelsRange val="1"/>
            </c:ext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982CE9B1-8C85-4C24-8CCF-092CC3F9FC9C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788D00E2-4498-4F00-BD2A-6177E0CC2DAD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1DDBB7D3-03A0-4753-93B9-67098082065D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7D3CFABA-6C1E-4B4C-8842-8F47DEC14DB8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28AEBE3B-7AED-42BF-A246-3A0E3C885058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D9683433-8265-49CD-ABEA-B7895C37B67E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FEB9AA98-81C9-489A-8DE1-7CD55A7BF757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ACC53ADF-A91A-474D-9BCC-CFF14F966049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6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B0194C03-D5C9-4957-A2D5-50FBD9E2A21B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A3D2EEBC-B222-4C32-AA0A-7A2455EEC5CA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7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AEDDE1F3-072E-44E8-972B-229F002AC4CF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5821FADD-6233-460B-9360-E4DFBF1D20BE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xForSave val="1"/>
              <c15:showDataLabelsRange val="1"/>
            </c:ext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showDataLabelsRange val="1"/>
            </c:ext>
          </c:extLst>
        </c:dLbl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982CE9B1-8C85-4C24-8CCF-092CC3F9FC9C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788D00E2-4498-4F00-BD2A-6177E0CC2DAD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1DDBB7D3-03A0-4753-93B9-67098082065D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7D3CFABA-6C1E-4B4C-8842-8F47DEC14DB8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1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28AEBE3B-7AED-42BF-A246-3A0E3C885058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D9683433-8265-49CD-ABEA-B7895C37B67E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FEB9AA98-81C9-489A-8DE1-7CD55A7BF757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ACC53ADF-A91A-474D-9BCC-CFF14F966049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3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B0194C03-D5C9-4957-A2D5-50FBD9E2A21B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A3D2EEBC-B222-4C32-AA0A-7A2455EEC5CA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AEDDE1F3-072E-44E8-972B-229F002AC4CF}" type="CELLRANG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[CELLRANGE]</a:t>
                </a:fld>
                <a:endParaRPr lang="en-US" baseline="0"/>
              </a:p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fld id="{5821FADD-6233-460B-9360-E4DFBF1D20BE}" type="VALUE">
                  <a:rPr lang="en-US"/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showDataLabelsRange val="1"/>
            </c:ext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fld id="{982CE9B1-8C85-4C24-8CCF-092CC3F9FC9C}" type="CELLRANGE">
                  <a:rPr lang="en-US" b="1">
                    <a:solidFill>
                      <a:schemeClr val="accent1"/>
                    </a:solidFill>
                  </a:rPr>
                  <a:pPr>
                    <a:defRPr b="1">
                      <a:solidFill>
                        <a:schemeClr val="tx2"/>
                      </a:solidFill>
                    </a:defRPr>
                  </a:pPr>
                  <a:t>[CELLRANGE]</a:t>
                </a:fld>
                <a:endParaRPr lang="en-US" b="1" baseline="0">
                  <a:solidFill>
                    <a:schemeClr val="accent1"/>
                  </a:solidFill>
                </a:endParaRPr>
              </a:p>
              <a:p>
                <a:pPr>
                  <a:defRPr b="1">
                    <a:solidFill>
                      <a:schemeClr val="tx2"/>
                    </a:solidFill>
                  </a:defRPr>
                </a:pPr>
                <a:fld id="{788D00E2-4498-4F00-BD2A-6177E0CC2DAD}" type="VALUE">
                  <a:rPr lang="en-US" b="1">
                    <a:solidFill>
                      <a:schemeClr val="accent1"/>
                    </a:solidFill>
                  </a:rPr>
                  <a:pPr>
                    <a:defRPr b="1">
                      <a:solidFill>
                        <a:schemeClr val="tx2"/>
                      </a:solidFill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fld id="{1DDBB7D3-03A0-4753-93B9-67098082065D}" type="CELLRANGE">
                  <a:rPr lang="en-US" b="1">
                    <a:solidFill>
                      <a:schemeClr val="accent1"/>
                    </a:solidFill>
                  </a:rPr>
                  <a:pPr>
                    <a:defRPr b="1">
                      <a:solidFill>
                        <a:schemeClr val="tx2"/>
                      </a:solidFill>
                    </a:defRPr>
                  </a:pPr>
                  <a:t>[CELLRANGE]</a:t>
                </a:fld>
                <a:endParaRPr lang="en-US" b="1" baseline="0">
                  <a:solidFill>
                    <a:schemeClr val="accent1"/>
                  </a:solidFill>
                </a:endParaRPr>
              </a:p>
              <a:p>
                <a:pPr>
                  <a:defRPr b="1">
                    <a:solidFill>
                      <a:schemeClr val="tx2"/>
                    </a:solidFill>
                  </a:defRPr>
                </a:pPr>
                <a:fld id="{7D3CFABA-6C1E-4B4C-8842-8F47DEC14DB8}" type="VALUE">
                  <a:rPr lang="en-US" b="1">
                    <a:solidFill>
                      <a:schemeClr val="accent1"/>
                    </a:solidFill>
                  </a:rPr>
                  <a:pPr>
                    <a:defRPr b="1">
                      <a:solidFill>
                        <a:schemeClr val="tx2"/>
                      </a:solidFill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fld id="{28AEBE3B-7AED-42BF-A246-3A0E3C885058}" type="CELLRANGE">
                  <a:rPr lang="en-US" b="1">
                    <a:solidFill>
                      <a:schemeClr val="accent1"/>
                    </a:solidFill>
                  </a:rPr>
                  <a:pPr>
                    <a:defRPr b="1">
                      <a:solidFill>
                        <a:schemeClr val="tx2"/>
                      </a:solidFill>
                    </a:defRPr>
                  </a:pPr>
                  <a:t>[CELLRANGE]</a:t>
                </a:fld>
                <a:endParaRPr lang="en-US" b="1" baseline="0">
                  <a:solidFill>
                    <a:schemeClr val="accent1"/>
                  </a:solidFill>
                </a:endParaRPr>
              </a:p>
              <a:p>
                <a:pPr>
                  <a:defRPr b="1">
                    <a:solidFill>
                      <a:schemeClr val="tx2"/>
                    </a:solidFill>
                  </a:defRPr>
                </a:pPr>
                <a:fld id="{D9683433-8265-49CD-ABEA-B7895C37B67E}" type="VALUE">
                  <a:rPr lang="en-US" b="1">
                    <a:solidFill>
                      <a:schemeClr val="accent1"/>
                    </a:solidFill>
                  </a:rPr>
                  <a:pPr>
                    <a:defRPr b="1">
                      <a:solidFill>
                        <a:schemeClr val="tx2"/>
                      </a:solidFill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fld id="{FEB9AA98-81C9-489A-8DE1-7CD55A7BF757}" type="CELLRANGE">
                  <a:rPr lang="en-US" b="1">
                    <a:solidFill>
                      <a:schemeClr val="accent1"/>
                    </a:solidFill>
                  </a:rPr>
                  <a:pPr>
                    <a:defRPr b="1">
                      <a:solidFill>
                        <a:schemeClr val="tx2"/>
                      </a:solidFill>
                    </a:defRPr>
                  </a:pPr>
                  <a:t>[CELLRANGE]</a:t>
                </a:fld>
                <a:endParaRPr lang="en-US" b="1" baseline="0">
                  <a:solidFill>
                    <a:schemeClr val="accent1"/>
                  </a:solidFill>
                </a:endParaRPr>
              </a:p>
              <a:p>
                <a:pPr>
                  <a:defRPr b="1">
                    <a:solidFill>
                      <a:schemeClr val="tx2"/>
                    </a:solidFill>
                  </a:defRPr>
                </a:pPr>
                <a:fld id="{ACC53ADF-A91A-474D-9BCC-CFF14F966049}" type="VALUE">
                  <a:rPr lang="en-US" b="1">
                    <a:solidFill>
                      <a:schemeClr val="accent1"/>
                    </a:solidFill>
                  </a:rPr>
                  <a:pPr>
                    <a:defRPr b="1">
                      <a:solidFill>
                        <a:schemeClr val="tx2"/>
                      </a:solidFill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fld id="{B0194C03-D5C9-4957-A2D5-50FBD9E2A21B}" type="CELLRANGE">
                  <a:rPr lang="en-US" b="1">
                    <a:solidFill>
                      <a:schemeClr val="accent1"/>
                    </a:solidFill>
                  </a:rPr>
                  <a:pPr>
                    <a:defRPr b="1">
                      <a:solidFill>
                        <a:schemeClr val="tx2"/>
                      </a:solidFill>
                    </a:defRPr>
                  </a:pPr>
                  <a:t>[CELLRANGE]</a:t>
                </a:fld>
                <a:endParaRPr lang="en-US" b="1" baseline="0">
                  <a:solidFill>
                    <a:schemeClr val="accent1"/>
                  </a:solidFill>
                </a:endParaRPr>
              </a:p>
              <a:p>
                <a:pPr>
                  <a:defRPr b="1">
                    <a:solidFill>
                      <a:schemeClr val="tx2"/>
                    </a:solidFill>
                  </a:defRPr>
                </a:pPr>
                <a:fld id="{A3D2EEBC-B222-4C32-AA0A-7A2455EEC5CA}" type="VALUE">
                  <a:rPr lang="en-US" b="1">
                    <a:solidFill>
                      <a:schemeClr val="accent1"/>
                    </a:solidFill>
                  </a:rPr>
                  <a:pPr>
                    <a:defRPr b="1">
                      <a:solidFill>
                        <a:schemeClr val="tx2"/>
                      </a:solidFill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dLbl>
          <c:idx val="0"/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fld id="{AEDDE1F3-072E-44E8-972B-229F002AC4CF}" type="CELLRANGE">
                  <a:rPr lang="en-US" b="1">
                    <a:solidFill>
                      <a:schemeClr val="accent1"/>
                    </a:solidFill>
                  </a:rPr>
                  <a:pPr>
                    <a:defRPr b="1">
                      <a:solidFill>
                        <a:schemeClr val="tx2"/>
                      </a:solidFill>
                    </a:defRPr>
                  </a:pPr>
                  <a:t>[CELLRANGE]</a:t>
                </a:fld>
                <a:endParaRPr lang="en-US" b="1" baseline="0">
                  <a:solidFill>
                    <a:schemeClr val="accent1"/>
                  </a:solidFill>
                </a:endParaRPr>
              </a:p>
              <a:p>
                <a:pPr>
                  <a:defRPr b="1">
                    <a:solidFill>
                      <a:schemeClr val="tx2"/>
                    </a:solidFill>
                  </a:defRPr>
                </a:pPr>
                <a:fld id="{5821FADD-6233-460B-9360-E4DFBF1D20BE}" type="VALUE">
                  <a:rPr lang="en-US" b="1">
                    <a:solidFill>
                      <a:schemeClr val="accent1"/>
                    </a:solidFill>
                  </a:rPr>
                  <a:pPr>
                    <a:defRPr b="1">
                      <a:solidFill>
                        <a:schemeClr val="tx2"/>
                      </a:solidFill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23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133599378924286"/>
          <c:y val="7.139236055748388E-2"/>
          <c:w val="0.85140440695390918"/>
          <c:h val="0.652532307981635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Tabla!$D$123:$D$128</c:f>
              <c:strCache>
                <c:ptCount val="1"/>
                <c:pt idx="0">
                  <c:v>  - Monto Contratado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FA8-4F20-8B93-A87322B1298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FA8-4F20-8B93-A87322B1298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FA8-4F20-8B93-A87322B1298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FA8-4F20-8B93-A87322B1298B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FA8-4F20-8B93-A87322B1298B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FA8-4F20-8B93-A87322B1298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82CE9B1-8C85-4C24-8CCF-092CC3F9FC9C}" type="CELLRANGE">
                      <a:rPr lang="en-US" b="1">
                        <a:solidFill>
                          <a:schemeClr val="accent1"/>
                        </a:solidFill>
                      </a:rPr>
                      <a:pPr/>
                      <a:t>[CELLRANGE]</a:t>
                    </a:fld>
                    <a:endParaRPr lang="en-US" b="1" baseline="0">
                      <a:solidFill>
                        <a:schemeClr val="accent1"/>
                      </a:solidFill>
                    </a:endParaRPr>
                  </a:p>
                  <a:p>
                    <a:fld id="{788D00E2-4498-4F00-BD2A-6177E0CC2DAD}" type="VALUE">
                      <a:rPr lang="en-US" b="1">
                        <a:solidFill>
                          <a:schemeClr val="accent1"/>
                        </a:solidFill>
                      </a:rPr>
                      <a:pPr/>
                      <a:t>[VALOR]</a:t>
                    </a:fld>
                    <a:endParaRPr lang="es-MX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FA8-4F20-8B93-A87322B1298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DDBB7D3-03A0-4753-93B9-67098082065D}" type="CELLRANGE">
                      <a:rPr lang="en-US" b="1">
                        <a:solidFill>
                          <a:schemeClr val="accent1"/>
                        </a:solidFill>
                      </a:rPr>
                      <a:pPr/>
                      <a:t>[CELLRANGE]</a:t>
                    </a:fld>
                    <a:endParaRPr lang="en-US" b="1" baseline="0">
                      <a:solidFill>
                        <a:schemeClr val="accent1"/>
                      </a:solidFill>
                    </a:endParaRPr>
                  </a:p>
                  <a:p>
                    <a:fld id="{7D3CFABA-6C1E-4B4C-8842-8F47DEC14DB8}" type="VALUE">
                      <a:rPr lang="en-US" b="1">
                        <a:solidFill>
                          <a:schemeClr val="accent1"/>
                        </a:solidFill>
                      </a:rPr>
                      <a:pPr/>
                      <a:t>[VALOR]</a:t>
                    </a:fld>
                    <a:endParaRPr lang="es-MX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FA8-4F20-8B93-A87322B1298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8AEBE3B-7AED-42BF-A246-3A0E3C885058}" type="CELLRANGE">
                      <a:rPr lang="en-US" b="1">
                        <a:solidFill>
                          <a:schemeClr val="accent1"/>
                        </a:solidFill>
                      </a:rPr>
                      <a:pPr/>
                      <a:t>[CELLRANGE]</a:t>
                    </a:fld>
                    <a:endParaRPr lang="en-US" b="1" baseline="0">
                      <a:solidFill>
                        <a:schemeClr val="accent1"/>
                      </a:solidFill>
                    </a:endParaRPr>
                  </a:p>
                  <a:p>
                    <a:fld id="{D9683433-8265-49CD-ABEA-B7895C37B67E}" type="VALUE">
                      <a:rPr lang="en-US" b="1">
                        <a:solidFill>
                          <a:schemeClr val="accent1"/>
                        </a:solidFill>
                      </a:rPr>
                      <a:pPr/>
                      <a:t>[VALOR]</a:t>
                    </a:fld>
                    <a:endParaRPr lang="es-MX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FA8-4F20-8B93-A87322B1298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EB9AA98-81C9-489A-8DE1-7CD55A7BF757}" type="CELLRANGE">
                      <a:rPr lang="en-US" b="1">
                        <a:solidFill>
                          <a:schemeClr val="accent1"/>
                        </a:solidFill>
                      </a:rPr>
                      <a:pPr/>
                      <a:t>[CELLRANGE]</a:t>
                    </a:fld>
                    <a:endParaRPr lang="en-US" b="1" baseline="0">
                      <a:solidFill>
                        <a:schemeClr val="accent1"/>
                      </a:solidFill>
                    </a:endParaRPr>
                  </a:p>
                  <a:p>
                    <a:fld id="{ACC53ADF-A91A-474D-9BCC-CFF14F966049}" type="VALUE">
                      <a:rPr lang="en-US" b="1">
                        <a:solidFill>
                          <a:schemeClr val="accent1"/>
                        </a:solidFill>
                      </a:rPr>
                      <a:pPr/>
                      <a:t>[VALOR]</a:t>
                    </a:fld>
                    <a:endParaRPr lang="es-MX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FA8-4F20-8B93-A87322B1298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0194C03-D5C9-4957-A2D5-50FBD9E2A21B}" type="CELLRANGE">
                      <a:rPr lang="en-US" b="1">
                        <a:solidFill>
                          <a:schemeClr val="accent1"/>
                        </a:solidFill>
                      </a:rPr>
                      <a:pPr/>
                      <a:t>[CELLRANGE]</a:t>
                    </a:fld>
                    <a:endParaRPr lang="en-US" b="1" baseline="0">
                      <a:solidFill>
                        <a:schemeClr val="accent1"/>
                      </a:solidFill>
                    </a:endParaRPr>
                  </a:p>
                  <a:p>
                    <a:fld id="{A3D2EEBC-B222-4C32-AA0A-7A2455EEC5CA}" type="VALUE">
                      <a:rPr lang="en-US" b="1">
                        <a:solidFill>
                          <a:schemeClr val="accent1"/>
                        </a:solidFill>
                      </a:rPr>
                      <a:pPr/>
                      <a:t>[VALOR]</a:t>
                    </a:fld>
                    <a:endParaRPr lang="es-MX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FA8-4F20-8B93-A87322B1298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EDDE1F3-072E-44E8-972B-229F002AC4CF}" type="CELLRANGE">
                      <a:rPr lang="en-US" b="1">
                        <a:solidFill>
                          <a:schemeClr val="accent1"/>
                        </a:solidFill>
                      </a:rPr>
                      <a:pPr/>
                      <a:t>[CELLRANGE]</a:t>
                    </a:fld>
                    <a:endParaRPr lang="en-US" b="1" baseline="0">
                      <a:solidFill>
                        <a:schemeClr val="accent1"/>
                      </a:solidFill>
                    </a:endParaRPr>
                  </a:p>
                  <a:p>
                    <a:fld id="{5821FADD-6233-460B-9360-E4DFBF1D20BE}" type="VALUE">
                      <a:rPr lang="en-US" b="1">
                        <a:solidFill>
                          <a:schemeClr val="accent1"/>
                        </a:solidFill>
                      </a:rPr>
                      <a:pPr/>
                      <a:t>[VALOR]</a:t>
                    </a:fld>
                    <a:endParaRPr lang="es-MX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FA8-4F20-8B93-A87322B129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Tabla!$D$123:$D$128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Tabla!$D$123:$D$128</c:f>
              <c:numCache>
                <c:formatCode>#,##0</c:formatCode>
                <c:ptCount val="6"/>
                <c:pt idx="0">
                  <c:v>480</c:v>
                </c:pt>
                <c:pt idx="1">
                  <c:v>120</c:v>
                </c:pt>
                <c:pt idx="2">
                  <c:v>220</c:v>
                </c:pt>
                <c:pt idx="3">
                  <c:v>410</c:v>
                </c:pt>
                <c:pt idx="4">
                  <c:v>900</c:v>
                </c:pt>
                <c:pt idx="5">
                  <c:v>2140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Tabla!$D$123:$D$128</c15:f>
              </c15:datalabelsRange>
            </c:ext>
            <c:ext xmlns:c16="http://schemas.microsoft.com/office/drawing/2014/chart" uri="{C3380CC4-5D6E-409C-BE32-E72D297353CC}">
              <c16:uniqueId val="{00000006-FFA8-4F20-8B93-A87322B129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873262751"/>
        <c:axId val="1873252191"/>
      </c:barChart>
      <c:lineChart>
        <c:grouping val="stacked"/>
        <c:varyColors val="0"/>
        <c:ser>
          <c:idx val="0"/>
          <c:order val="0"/>
          <c:tx>
            <c:strRef>
              <c:f>Tabla!$D$123:$D$128</c:f>
              <c:strCache>
                <c:ptCount val="1"/>
                <c:pt idx="0">
                  <c:v>  - Ingreso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Tabla!$D$123:$D$128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Tabla!$D$123:$D$128</c:f>
              <c:numCache>
                <c:formatCode>#,##0</c:formatCode>
                <c:ptCount val="6"/>
                <c:pt idx="0">
                  <c:v>1975</c:v>
                </c:pt>
                <c:pt idx="1">
                  <c:v>2171</c:v>
                </c:pt>
                <c:pt idx="2">
                  <c:v>2481</c:v>
                </c:pt>
                <c:pt idx="3">
                  <c:v>2986</c:v>
                </c:pt>
                <c:pt idx="4">
                  <c:v>2844</c:v>
                </c:pt>
                <c:pt idx="5">
                  <c:v>3660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FA8-4F20-8B93-A87322B1298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873262751"/>
        <c:axId val="1873252191"/>
      </c:lineChart>
      <c:catAx>
        <c:axId val="1873262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73252191"/>
        <c:crosses val="autoZero"/>
        <c:auto val="1"/>
        <c:lblAlgn val="ctr"/>
        <c:lblOffset val="100"/>
        <c:noMultiLvlLbl val="0"/>
      </c:catAx>
      <c:valAx>
        <c:axId val="187325219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732627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5625931020845281E-2"/>
          <c:y val="0.82204547034125242"/>
          <c:w val="0.95022793458527088"/>
          <c:h val="0.139013242081938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D!TablaDinámica14</c:name>
    <c:fmtId val="27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1"/>
          <c:showVal val="1"/>
          <c:showCatName val="1"/>
          <c:showSerName val="1"/>
          <c:showPercent val="1"/>
          <c:showBubbleSize val="1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39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40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41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42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43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4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9384074462652149E-2"/>
              <c:y val="-3.808516854722004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2.9384074462652149E-2"/>
              <c:y val="-4.896664527499724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0"/>
              <c:y val="3.808516854722004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0"/>
              <c:y val="0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>
            <c:manualLayout>
              <c:x val="-1.6027676979628543E-2"/>
              <c:y val="-3.808516854722006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5.8014444444444507E-2"/>
              <c:y val="-9.519722222222222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6.286500000000006E-2"/>
              <c:y val="6.002500000000000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5.8014444444444445E-2"/>
              <c:y val="6.002500000000000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6.1542222222222352E-2"/>
              <c:y val="8.119166666666666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5.8014444444444445E-2"/>
              <c:y val="6.002500000000000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D'!$N$4:$N$6</c:f>
              <c:strCache>
                <c:ptCount val="1"/>
                <c:pt idx="0">
                  <c:v>  -  Ingresos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D'!$M$7:$M$12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D'!$N$7:$N$12</c:f>
              <c:numCache>
                <c:formatCode>#,##0</c:formatCode>
                <c:ptCount val="6"/>
                <c:pt idx="0">
                  <c:v>3519.83650463298</c:v>
                </c:pt>
                <c:pt idx="1">
                  <c:v>5546.9456979837596</c:v>
                </c:pt>
                <c:pt idx="2">
                  <c:v>5931.9125628505917</c:v>
                </c:pt>
                <c:pt idx="3">
                  <c:v>6076.9533934148012</c:v>
                </c:pt>
                <c:pt idx="4">
                  <c:v>7898.8312384177398</c:v>
                </c:pt>
                <c:pt idx="5">
                  <c:v>9292.9908122626002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EE-47D4-BDC1-420CA30B44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327912015"/>
        <c:axId val="1327917295"/>
      </c:barChart>
      <c:lineChart>
        <c:grouping val="stacked"/>
        <c:varyColors val="0"/>
        <c:ser>
          <c:idx val="1"/>
          <c:order val="1"/>
          <c:tx>
            <c:strRef>
              <c:f>'Tabla D'!$O$4:$O$6</c:f>
              <c:strCache>
                <c:ptCount val="1"/>
                <c:pt idx="0">
                  <c:v>  -  Presupuesto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AC-41CB-B1F3-EF46D6A171C9}"/>
              </c:ext>
            </c:extLst>
          </c:dPt>
          <c:dLbls>
            <c:dLbl>
              <c:idx val="2"/>
              <c:layout>
                <c:manualLayout>
                  <c:x val="-6.286500000000006E-2"/>
                  <c:y val="6.0025000000000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AC-41CB-B1F3-EF46D6A171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D'!$M$7:$M$12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D'!$O$7:$O$12</c:f>
              <c:numCache>
                <c:formatCode>#,##0</c:formatCode>
                <c:ptCount val="6"/>
                <c:pt idx="0">
                  <c:v>4645.7648000566351</c:v>
                </c:pt>
                <c:pt idx="1">
                  <c:v>6413.7189512246759</c:v>
                </c:pt>
                <c:pt idx="2">
                  <c:v>7716.5598963277835</c:v>
                </c:pt>
                <c:pt idx="3">
                  <c:v>8328.7514472732109</c:v>
                </c:pt>
                <c:pt idx="4">
                  <c:v>8903.4232206672496</c:v>
                </c:pt>
                <c:pt idx="5">
                  <c:v>9743.7766555887811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EE-47D4-BDC1-420CA30B4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7912015"/>
        <c:axId val="1327917295"/>
      </c:lineChart>
      <c:lineChart>
        <c:grouping val="stacked"/>
        <c:varyColors val="0"/>
        <c:ser>
          <c:idx val="2"/>
          <c:order val="2"/>
          <c:tx>
            <c:strRef>
              <c:f>'Tabla D'!$P$4:$P$6</c:f>
              <c:strCache>
                <c:ptCount val="1"/>
                <c:pt idx="0">
                  <c:v>  - Alcance %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2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44AC-41CB-B1F3-EF46D6A171C9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44AC-41CB-B1F3-EF46D6A171C9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4AC-41CB-B1F3-EF46D6A171C9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4AC-41CB-B1F3-EF46D6A171C9}"/>
              </c:ext>
            </c:extLst>
          </c:dPt>
          <c:dLbls>
            <c:dLbl>
              <c:idx val="2"/>
              <c:layout>
                <c:manualLayout>
                  <c:x val="-5.8014444444444507E-2"/>
                  <c:y val="-9.5197222222222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AC-41CB-B1F3-EF46D6A171C9}"/>
                </c:ext>
              </c:extLst>
            </c:dLbl>
            <c:dLbl>
              <c:idx val="3"/>
              <c:layout>
                <c:manualLayout>
                  <c:x val="-5.8014444444444445E-2"/>
                  <c:y val="6.0025000000000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4AC-41CB-B1F3-EF46D6A171C9}"/>
                </c:ext>
              </c:extLst>
            </c:dLbl>
            <c:dLbl>
              <c:idx val="4"/>
              <c:layout>
                <c:manualLayout>
                  <c:x val="-6.1542222222222352E-2"/>
                  <c:y val="8.1191666666666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4AC-41CB-B1F3-EF46D6A171C9}"/>
                </c:ext>
              </c:extLst>
            </c:dLbl>
            <c:dLbl>
              <c:idx val="5"/>
              <c:layout>
                <c:manualLayout>
                  <c:x val="-5.8014444444444445E-2"/>
                  <c:y val="6.0025000000000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4AC-41CB-B1F3-EF46D6A171C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D'!$M$7:$M$12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D'!$P$7:$P$12</c:f>
              <c:numCache>
                <c:formatCode>0%</c:formatCode>
                <c:ptCount val="6"/>
                <c:pt idx="0">
                  <c:v>0.75764414603814445</c:v>
                </c:pt>
                <c:pt idx="1">
                  <c:v>0.86485637118922876</c:v>
                </c:pt>
                <c:pt idx="2">
                  <c:v>0.76872500732787885</c:v>
                </c:pt>
                <c:pt idx="3">
                  <c:v>0.72963558006096618</c:v>
                </c:pt>
                <c:pt idx="4">
                  <c:v>0.8871678951622135</c:v>
                </c:pt>
                <c:pt idx="5">
                  <c:v>0.95373602461755713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EE-47D4-BDC1-420CA30B4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829231"/>
        <c:axId val="1140816271"/>
      </c:lineChart>
      <c:catAx>
        <c:axId val="1327912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27917295"/>
        <c:crosses val="autoZero"/>
        <c:auto val="1"/>
        <c:lblAlgn val="ctr"/>
        <c:lblOffset val="100"/>
        <c:noMultiLvlLbl val="0"/>
      </c:catAx>
      <c:valAx>
        <c:axId val="1327917295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27912015"/>
        <c:crosses val="autoZero"/>
        <c:crossBetween val="between"/>
      </c:valAx>
      <c:valAx>
        <c:axId val="1140816271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40829231"/>
        <c:crosses val="max"/>
        <c:crossBetween val="between"/>
      </c:valAx>
      <c:catAx>
        <c:axId val="11408292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08162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D!TablaDinámica6</c:name>
    <c:fmtId val="31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8.960594550735535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4.4753569053083198E-2"/>
              <c:y val="-7.467162125612954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5.1279538821049511E-17"/>
              <c:y val="6.471540508864560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1.0255907764209902E-16"/>
              <c:y val="0.1592994586797430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5.594196131635502E-3"/>
              <c:y val="-1.493432425122590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3.6362274855630095E-2"/>
              <c:y val="-9.1264260576076708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2.7970980658176998E-3"/>
              <c:y val="0.2090805395171626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1.9579686460723795E-2"/>
              <c:y val="-4.9781080837420152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3.6362274855630095E-2"/>
              <c:y val="4.480297275367772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9.458405359109750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8.960594550735535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0"/>
              <c:y val="9.458405359109750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5.1279538821049511E-17"/>
              <c:y val="6.471540508864560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1.0255907764209902E-16"/>
              <c:y val="0.1592994586797430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-5.594196131635502E-3"/>
              <c:y val="-1.493432425122590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dLbl>
          <c:idx val="0"/>
          <c:layout>
            <c:manualLayout>
              <c:x val="2.7970980658176998E-3"/>
              <c:y val="0.2090805395171626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4.4753569053083198E-2"/>
              <c:y val="-7.467162125612954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3.6362274855630095E-2"/>
              <c:y val="4.480297275367772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3.6362274855630095E-2"/>
              <c:y val="-9.1264260576076708E-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1.9579686460723795E-2"/>
              <c:y val="-4.9781080837420152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0"/>
              <c:y val="9.5571500049697861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3.0834509824143215E-17"/>
              <c:y val="0.1336277018645399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-6.166901964828643E-17"/>
              <c:y val="0.1160341000280217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3183790525511284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0"/>
              <c:y val="7.287726988630141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-1.2333803929657286E-16"/>
              <c:y val="0.44738513478226444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44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45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</c:pivotFmt>
      <c:pivotFmt>
        <c:idx val="46"/>
        <c:spPr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tx1">
                <a:lumMod val="50000"/>
                <a:lumOff val="50000"/>
              </a:schemeClr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circle"/>
          <c:size val="5"/>
        </c:marker>
      </c:pivotFmt>
    </c:pivotFmts>
    <c:plotArea>
      <c:layout>
        <c:manualLayout>
          <c:layoutTarget val="inner"/>
          <c:xMode val="edge"/>
          <c:yMode val="edge"/>
          <c:x val="9.5831850081366965E-2"/>
          <c:y val="7.8449606656929252E-2"/>
          <c:w val="0.78556334969148356"/>
          <c:h val="0.682081424739198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D'!$C$60:$C$62</c:f>
              <c:strCache>
                <c:ptCount val="1"/>
                <c:pt idx="0">
                  <c:v>  -  Ingresos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8CF2-4F32-9720-E73230255CB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CF2-4F32-9720-E73230255CB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CF2-4F32-9720-E73230255CB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CF2-4F32-9720-E73230255CB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CF2-4F32-9720-E73230255CB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CF2-4F32-9720-E73230255CB6}"/>
              </c:ext>
            </c:extLst>
          </c:dPt>
          <c:dLbls>
            <c:dLbl>
              <c:idx val="0"/>
              <c:layout>
                <c:manualLayout>
                  <c:x val="0"/>
                  <c:y val="9.557150004969786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F2-4F32-9720-E73230255CB6}"/>
                </c:ext>
              </c:extLst>
            </c:dLbl>
            <c:dLbl>
              <c:idx val="1"/>
              <c:layout>
                <c:manualLayout>
                  <c:x val="3.0834509824143215E-17"/>
                  <c:y val="0.1336277018645399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F2-4F32-9720-E73230255CB6}"/>
                </c:ext>
              </c:extLst>
            </c:dLbl>
            <c:dLbl>
              <c:idx val="2"/>
              <c:layout>
                <c:manualLayout>
                  <c:x val="-6.166901964828643E-17"/>
                  <c:y val="0.1160341000280217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F2-4F32-9720-E73230255CB6}"/>
                </c:ext>
              </c:extLst>
            </c:dLbl>
            <c:dLbl>
              <c:idx val="3"/>
              <c:layout>
                <c:manualLayout>
                  <c:x val="0"/>
                  <c:y val="0.3183790525511284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F2-4F32-9720-E73230255CB6}"/>
                </c:ext>
              </c:extLst>
            </c:dLbl>
            <c:dLbl>
              <c:idx val="4"/>
              <c:layout>
                <c:manualLayout>
                  <c:x val="0"/>
                  <c:y val="7.28772698863014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F2-4F32-9720-E73230255CB6}"/>
                </c:ext>
              </c:extLst>
            </c:dLbl>
            <c:dLbl>
              <c:idx val="5"/>
              <c:layout>
                <c:manualLayout>
                  <c:x val="-1.2333803929657286E-16"/>
                  <c:y val="0.4473851347822644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F2-4F32-9720-E73230255C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D'!$B$63:$B$68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D'!$C$63:$C$68</c:f>
              <c:numCache>
                <c:formatCode>#,##0</c:formatCode>
                <c:ptCount val="6"/>
                <c:pt idx="0">
                  <c:v>87</c:v>
                </c:pt>
                <c:pt idx="1">
                  <c:v>140</c:v>
                </c:pt>
                <c:pt idx="2">
                  <c:v>111</c:v>
                </c:pt>
                <c:pt idx="3">
                  <c:v>365.05577</c:v>
                </c:pt>
                <c:pt idx="4">
                  <c:v>35.288110000000003</c:v>
                </c:pt>
                <c:pt idx="5">
                  <c:v>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F2-4F32-9720-E73230255CB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66754975"/>
        <c:axId val="1166743935"/>
      </c:barChart>
      <c:lineChart>
        <c:grouping val="stacked"/>
        <c:varyColors val="0"/>
        <c:ser>
          <c:idx val="1"/>
          <c:order val="1"/>
          <c:tx>
            <c:strRef>
              <c:f>'Tabla D'!$D$60:$D$62</c:f>
              <c:strCache>
                <c:ptCount val="1"/>
                <c:pt idx="0">
                  <c:v>  -  Presupuesto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CF2-4F32-9720-E73230255CB6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CF2-4F32-9720-E73230255CB6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CF2-4F32-9720-E73230255C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D'!$B$63:$B$68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D'!$D$63:$D$68</c:f>
              <c:numCache>
                <c:formatCode>#,##0</c:formatCode>
                <c:ptCount val="6"/>
                <c:pt idx="0">
                  <c:v>135</c:v>
                </c:pt>
                <c:pt idx="1">
                  <c:v>165</c:v>
                </c:pt>
                <c:pt idx="2">
                  <c:v>318</c:v>
                </c:pt>
                <c:pt idx="3">
                  <c:v>586</c:v>
                </c:pt>
                <c:pt idx="4">
                  <c:v>379</c:v>
                </c:pt>
                <c:pt idx="5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CF2-4F32-9720-E73230255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754975"/>
        <c:axId val="1166743935"/>
      </c:lineChart>
      <c:lineChart>
        <c:grouping val="stacked"/>
        <c:varyColors val="0"/>
        <c:ser>
          <c:idx val="2"/>
          <c:order val="2"/>
          <c:tx>
            <c:strRef>
              <c:f>'Tabla D'!$E$60:$E$62</c:f>
              <c:strCache>
                <c:ptCount val="1"/>
                <c:pt idx="0">
                  <c:v>  - Alcance % 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tx1">
                    <a:lumMod val="50000"/>
                    <a:lumOff val="50000"/>
                  </a:schemeClr>
                </a:solidFill>
                <a:ln w="9525"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CF2-4F32-9720-E73230255C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D'!$B$63:$B$68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D'!$E$63:$E$68</c:f>
              <c:numCache>
                <c:formatCode>0%</c:formatCode>
                <c:ptCount val="6"/>
                <c:pt idx="0">
                  <c:v>0.64444444444444449</c:v>
                </c:pt>
                <c:pt idx="1">
                  <c:v>0.84848484848484851</c:v>
                </c:pt>
                <c:pt idx="2">
                  <c:v>0.34905660377358488</c:v>
                </c:pt>
                <c:pt idx="3">
                  <c:v>0.62296206484641636</c:v>
                </c:pt>
                <c:pt idx="4">
                  <c:v>9.3108469656992099E-2</c:v>
                </c:pt>
                <c:pt idx="5">
                  <c:v>1.1732101616628174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CF2-4F32-9720-E73230255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659071"/>
        <c:axId val="1247658111"/>
      </c:lineChart>
      <c:catAx>
        <c:axId val="11667549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66743935"/>
        <c:crosses val="autoZero"/>
        <c:auto val="1"/>
        <c:lblAlgn val="ctr"/>
        <c:lblOffset val="100"/>
        <c:noMultiLvlLbl val="0"/>
      </c:catAx>
      <c:valAx>
        <c:axId val="1166743935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66754975"/>
        <c:crosses val="autoZero"/>
        <c:crossBetween val="between"/>
      </c:valAx>
      <c:valAx>
        <c:axId val="1247658111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47659071"/>
        <c:crosses val="max"/>
        <c:crossBetween val="between"/>
      </c:valAx>
      <c:catAx>
        <c:axId val="124765907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4765811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363697620016276E-2"/>
          <c:y val="0.87548300979188098"/>
          <c:w val="0.89999994702671549"/>
          <c:h val="0.103121642938047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D!TablaDinámica10</c:name>
    <c:fmtId val="19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D'!$I$60:$I$62</c:f>
              <c:strCache>
                <c:ptCount val="1"/>
                <c:pt idx="0">
                  <c:v>  - Egresos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D'!$H$63:$H$67</c:f>
              <c:strCache>
                <c:ptCount val="5"/>
                <c:pt idx="0">
                  <c:v>Feb</c:v>
                </c:pt>
                <c:pt idx="1">
                  <c:v>Mar</c:v>
                </c:pt>
                <c:pt idx="2">
                  <c:v>Abr</c:v>
                </c:pt>
                <c:pt idx="3">
                  <c:v>May</c:v>
                </c:pt>
                <c:pt idx="4">
                  <c:v>Jun</c:v>
                </c:pt>
              </c:strCache>
            </c:strRef>
          </c:cat>
          <c:val>
            <c:numRef>
              <c:f>'Tabla D'!$I$63:$I$67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B-449D-A769-4C4E8E71B831}"/>
            </c:ext>
          </c:extLst>
        </c:ser>
        <c:ser>
          <c:idx val="1"/>
          <c:order val="1"/>
          <c:tx>
            <c:strRef>
              <c:f>'Tabla D'!$J$60:$J$62</c:f>
              <c:strCache>
                <c:ptCount val="1"/>
                <c:pt idx="0">
                  <c:v>  -  Presupuesto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D'!$H$63:$H$67</c:f>
              <c:strCache>
                <c:ptCount val="5"/>
                <c:pt idx="0">
                  <c:v>Feb</c:v>
                </c:pt>
                <c:pt idx="1">
                  <c:v>Mar</c:v>
                </c:pt>
                <c:pt idx="2">
                  <c:v>Abr</c:v>
                </c:pt>
                <c:pt idx="3">
                  <c:v>May</c:v>
                </c:pt>
                <c:pt idx="4">
                  <c:v>Jun</c:v>
                </c:pt>
              </c:strCache>
            </c:strRef>
          </c:cat>
          <c:val>
            <c:numRef>
              <c:f>'Tabla D'!$J$63:$J$67</c:f>
              <c:numCache>
                <c:formatCode>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2B-449D-A769-4C4E8E71B831}"/>
            </c:ext>
          </c:extLst>
        </c:ser>
        <c:ser>
          <c:idx val="2"/>
          <c:order val="2"/>
          <c:tx>
            <c:strRef>
              <c:f>'Tabla D'!$K$60:$K$62</c:f>
              <c:strCache>
                <c:ptCount val="1"/>
                <c:pt idx="0">
                  <c:v>  - Alcance %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'Tabla D'!$H$63:$H$67</c:f>
              <c:strCache>
                <c:ptCount val="5"/>
                <c:pt idx="0">
                  <c:v>Feb</c:v>
                </c:pt>
                <c:pt idx="1">
                  <c:v>Mar</c:v>
                </c:pt>
                <c:pt idx="2">
                  <c:v>Abr</c:v>
                </c:pt>
                <c:pt idx="3">
                  <c:v>May</c:v>
                </c:pt>
                <c:pt idx="4">
                  <c:v>Jun</c:v>
                </c:pt>
              </c:strCache>
            </c:strRef>
          </c:cat>
          <c:val>
            <c:numRef>
              <c:f>'Tabla D'!$K$63:$K$67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2B-449D-A769-4C4E8E71B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25341023"/>
        <c:axId val="1025340543"/>
      </c:barChart>
      <c:catAx>
        <c:axId val="1025341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25340543"/>
        <c:crosses val="autoZero"/>
        <c:auto val="1"/>
        <c:lblAlgn val="ctr"/>
        <c:lblOffset val="100"/>
        <c:noMultiLvlLbl val="0"/>
      </c:catAx>
      <c:valAx>
        <c:axId val="102534054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25341023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11063168832652644"/>
          <c:y val="0.89437601359319285"/>
          <c:w val="0.79488485700076439"/>
          <c:h val="7.87817744040289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D!TablaDinámica11</c:name>
    <c:fmtId val="29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tx1">
                <a:lumMod val="50000"/>
                <a:lumOff val="50000"/>
              </a:schemeClr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3"/>
          </a:solidFill>
          <a:ln>
            <a:noFill/>
          </a:ln>
          <a:effectLst/>
        </c:spPr>
      </c:pivotFmt>
      <c:pivotFmt>
        <c:idx val="22"/>
        <c:spPr>
          <a:solidFill>
            <a:schemeClr val="accent3"/>
          </a:solidFill>
          <a:ln>
            <a:noFill/>
          </a:ln>
          <a:effectLst/>
        </c:spPr>
      </c:pivotFmt>
      <c:pivotFmt>
        <c:idx val="23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0"/>
              <c:y val="0.1416327731299701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0"/>
              <c:y val="-3.836521762147066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3.1904770039461426E-3"/>
              <c:y val="5.347969967148184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3.4678234232836148E-2"/>
              <c:y val="-8.0292029957846456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ln w="28575" cap="rnd">
            <a:solidFill>
              <a:schemeClr val="accent2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layout>
            <c:manualLayout>
              <c:x val="-4.147609037152844E-2"/>
              <c:y val="-8.53374888711625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-5.8491402708003931E-17"/>
              <c:y val="3.471608535817261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circle"/>
          <c:size val="5"/>
        </c:marker>
      </c:pivotFmt>
      <c:pivotFmt>
        <c:idx val="30"/>
        <c:spPr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tx1">
                <a:lumMod val="50000"/>
                <a:lumOff val="50000"/>
              </a:schemeClr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</c:marker>
        <c:dLbl>
          <c:idx val="0"/>
          <c:layout>
            <c:manualLayout>
              <c:x val="-5.5933241687026791E-2"/>
              <c:y val="7.724773573743230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9.968381619234909E-2"/>
          <c:y val="8.4039528055185761E-2"/>
          <c:w val="0.76448426316059204"/>
          <c:h val="0.756475465210222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D'!$N$60:$N$62</c:f>
              <c:strCache>
                <c:ptCount val="1"/>
                <c:pt idx="0">
                  <c:v>  -  Ingresos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16E-4740-B338-64850A23539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16E-4740-B338-64850A23539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16E-4740-B338-64850A235398}"/>
              </c:ext>
            </c:extLst>
          </c:dPt>
          <c:dLbls>
            <c:dLbl>
              <c:idx val="0"/>
              <c:layout>
                <c:manualLayout>
                  <c:x val="0"/>
                  <c:y val="-3.83652176214706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6E-4740-B338-64850A235398}"/>
                </c:ext>
              </c:extLst>
            </c:dLbl>
            <c:dLbl>
              <c:idx val="2"/>
              <c:layout>
                <c:manualLayout>
                  <c:x val="-5.8491402708003931E-17"/>
                  <c:y val="3.471608535817261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6E-4740-B338-64850A235398}"/>
                </c:ext>
              </c:extLst>
            </c:dLbl>
            <c:dLbl>
              <c:idx val="4"/>
              <c:layout>
                <c:manualLayout>
                  <c:x val="0"/>
                  <c:y val="0.141632773129970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6E-4740-B338-64850A2353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D'!$M$63:$M$68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D'!$N$63:$N$68</c:f>
              <c:numCache>
                <c:formatCode>#,##0</c:formatCode>
                <c:ptCount val="6"/>
                <c:pt idx="0">
                  <c:v>-37</c:v>
                </c:pt>
                <c:pt idx="1">
                  <c:v>16</c:v>
                </c:pt>
                <c:pt idx="2">
                  <c:v>-13</c:v>
                </c:pt>
                <c:pt idx="3">
                  <c:v>241.05577</c:v>
                </c:pt>
                <c:pt idx="4">
                  <c:v>-88.711889999999997</c:v>
                </c:pt>
                <c:pt idx="5">
                  <c:v>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9-46B1-AC49-35334F7C6A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463530591"/>
        <c:axId val="1463531071"/>
      </c:barChart>
      <c:lineChart>
        <c:grouping val="stacked"/>
        <c:varyColors val="0"/>
        <c:ser>
          <c:idx val="1"/>
          <c:order val="1"/>
          <c:tx>
            <c:strRef>
              <c:f>'Tabla D'!$O$60:$O$62</c:f>
              <c:strCache>
                <c:ptCount val="1"/>
                <c:pt idx="0">
                  <c:v>  -  Presupuesto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C16E-4740-B338-64850A235398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C16E-4740-B338-64850A235398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C16E-4740-B338-64850A235398}"/>
              </c:ext>
            </c:extLst>
          </c:dPt>
          <c:dLbls>
            <c:dLbl>
              <c:idx val="0"/>
              <c:layout>
                <c:manualLayout>
                  <c:x val="3.1904770039461426E-3"/>
                  <c:y val="5.3479699671481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6E-4740-B338-64850A235398}"/>
                </c:ext>
              </c:extLst>
            </c:dLbl>
            <c:dLbl>
              <c:idx val="3"/>
              <c:layout>
                <c:manualLayout>
                  <c:x val="-4.147609037152844E-2"/>
                  <c:y val="-8.5337488871162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6E-4740-B338-64850A235398}"/>
                </c:ext>
              </c:extLst>
            </c:dLbl>
            <c:dLbl>
              <c:idx val="4"/>
              <c:layout>
                <c:manualLayout>
                  <c:x val="-3.4678234232836148E-2"/>
                  <c:y val="-8.02920299578464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6E-4740-B338-64850A2353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D'!$M$63:$M$68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D'!$O$63:$O$68</c:f>
              <c:numCache>
                <c:formatCode>#,##0</c:formatCode>
                <c:ptCount val="6"/>
                <c:pt idx="0">
                  <c:v>0.63055555555556198</c:v>
                </c:pt>
                <c:pt idx="1">
                  <c:v>34.130555555555546</c:v>
                </c:pt>
                <c:pt idx="2">
                  <c:v>188.93055555555557</c:v>
                </c:pt>
                <c:pt idx="3">
                  <c:v>443.33055555555558</c:v>
                </c:pt>
                <c:pt idx="4">
                  <c:v>240.13055555555556</c:v>
                </c:pt>
                <c:pt idx="5">
                  <c:v>289.13055555555559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9-46B1-AC49-35334F7C6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530591"/>
        <c:axId val="1463531071"/>
      </c:lineChart>
      <c:lineChart>
        <c:grouping val="stacked"/>
        <c:varyColors val="0"/>
        <c:ser>
          <c:idx val="2"/>
          <c:order val="2"/>
          <c:tx>
            <c:strRef>
              <c:f>'Tabla D'!$P$60:$P$62</c:f>
              <c:strCache>
                <c:ptCount val="1"/>
                <c:pt idx="0">
                  <c:v>  - Alcance % 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tx1">
                    <a:lumMod val="50000"/>
                    <a:lumOff val="50000"/>
                  </a:schemeClr>
                </a:solidFill>
                <a:ln w="9525"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C16E-4740-B338-64850A235398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tx1">
                    <a:lumMod val="50000"/>
                    <a:lumOff val="50000"/>
                  </a:schemeClr>
                </a:solidFill>
                <a:ln w="9525"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E273-4EB0-825D-4F12C8013F74}"/>
              </c:ext>
            </c:extLst>
          </c:dPt>
          <c:dLbls>
            <c:dLbl>
              <c:idx val="4"/>
              <c:layout>
                <c:manualLayout>
                  <c:x val="-5.5933241687026791E-2"/>
                  <c:y val="7.7247735737432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273-4EB0-825D-4F12C8013F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D'!$M$63:$M$68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D'!$P$63:$P$68</c:f>
              <c:numCache>
                <c:formatCode>0%</c:formatCode>
                <c:ptCount val="6"/>
                <c:pt idx="0">
                  <c:v>-2</c:v>
                </c:pt>
                <c:pt idx="1">
                  <c:v>0.46878815007731761</c:v>
                </c:pt>
                <c:pt idx="2">
                  <c:v>-6.8808351099022266E-2</c:v>
                </c:pt>
                <c:pt idx="3">
                  <c:v>0.54373822642999015</c:v>
                </c:pt>
                <c:pt idx="4">
                  <c:v>-0.36943191088181193</c:v>
                </c:pt>
                <c:pt idx="5">
                  <c:v>1.3281197459817267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39-46B1-AC49-35334F7C6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4357759"/>
        <c:axId val="1404351519"/>
      </c:lineChart>
      <c:catAx>
        <c:axId val="1463530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3531071"/>
        <c:crosses val="autoZero"/>
        <c:auto val="1"/>
        <c:lblAlgn val="ctr"/>
        <c:lblOffset val="100"/>
        <c:noMultiLvlLbl val="0"/>
      </c:catAx>
      <c:valAx>
        <c:axId val="1463531071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63530591"/>
        <c:crosses val="autoZero"/>
        <c:crossBetween val="between"/>
      </c:valAx>
      <c:valAx>
        <c:axId val="1404351519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04357759"/>
        <c:crosses val="max"/>
        <c:crossBetween val="between"/>
      </c:valAx>
      <c:catAx>
        <c:axId val="1404357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0435151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706218645880103E-2"/>
          <c:y val="0.86158562634660363"/>
          <c:w val="0.86445019791006172"/>
          <c:h val="0.13492344702832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D!TablaDinámica21</c:name>
    <c:fmtId val="3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tx1">
                <a:lumMod val="50000"/>
                <a:lumOff val="50000"/>
              </a:schemeClr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3517835826271796E-2"/>
          <c:y val="7.7893127506644885E-2"/>
          <c:w val="0.81757639747992328"/>
          <c:h val="0.652159513081529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D'!$AH$58:$AH$60</c:f>
              <c:strCache>
                <c:ptCount val="1"/>
                <c:pt idx="0">
                  <c:v>  - Prospectos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D'!$AG$61:$AG$66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D'!$AH$61:$AH$66</c:f>
              <c:numCache>
                <c:formatCode>#,##0</c:formatCode>
                <c:ptCount val="6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2-4EBA-B8C6-BF4A90577781}"/>
            </c:ext>
          </c:extLst>
        </c:ser>
        <c:ser>
          <c:idx val="1"/>
          <c:order val="1"/>
          <c:tx>
            <c:strRef>
              <c:f>'Tabla D'!$AI$58:$AI$60</c:f>
              <c:strCache>
                <c:ptCount val="1"/>
                <c:pt idx="0">
                  <c:v>  - Cierres Prospectos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D'!$AG$61:$AG$66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D'!$AI$61:$AI$66</c:f>
              <c:numCache>
                <c:formatCode>#,##0</c:formatCode>
                <c:ptCount val="6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3</c:v>
                </c:pt>
                <c:pt idx="4">
                  <c:v>4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2-4EBA-B8C6-BF4A905777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134102607"/>
        <c:axId val="1134103087"/>
      </c:barChart>
      <c:lineChart>
        <c:grouping val="stacked"/>
        <c:varyColors val="0"/>
        <c:ser>
          <c:idx val="2"/>
          <c:order val="2"/>
          <c:tx>
            <c:strRef>
              <c:f>'Tabla D'!$AJ$58:$AJ$60</c:f>
              <c:strCache>
                <c:ptCount val="1"/>
                <c:pt idx="0">
                  <c:v>  - Cierres Prospectos} % 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D'!$AG$61:$AG$66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D'!$AJ$61:$AJ$66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12-4EBA-B8C6-BF4A9057778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60404992"/>
        <c:axId val="1160406912"/>
      </c:lineChart>
      <c:catAx>
        <c:axId val="1134102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4103087"/>
        <c:crosses val="autoZero"/>
        <c:auto val="1"/>
        <c:lblAlgn val="ctr"/>
        <c:lblOffset val="100"/>
        <c:noMultiLvlLbl val="0"/>
      </c:catAx>
      <c:valAx>
        <c:axId val="113410308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4102607"/>
        <c:crosses val="autoZero"/>
        <c:crossBetween val="between"/>
      </c:valAx>
      <c:valAx>
        <c:axId val="116040691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60404992"/>
        <c:crosses val="max"/>
        <c:crossBetween val="between"/>
      </c:valAx>
      <c:catAx>
        <c:axId val="1160404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60406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168345710878013E-2"/>
          <c:y val="0.84112589860065579"/>
          <c:w val="0.97254587277132809"/>
          <c:h val="0.152895789923852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D!TablaDinámica22</c:name>
    <c:fmtId val="3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D'!$AM$58:$AM$59</c:f>
              <c:strCache>
                <c:ptCount val="1"/>
                <c:pt idx="0">
                  <c:v>No. Visita a Clientes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D'!$AL$60:$AL$65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D'!$AM$60:$AM$65</c:f>
              <c:numCache>
                <c:formatCode>#,##0</c:formatCode>
                <c:ptCount val="6"/>
                <c:pt idx="0">
                  <c:v>5</c:v>
                </c:pt>
                <c:pt idx="1">
                  <c:v>4</c:v>
                </c:pt>
                <c:pt idx="2">
                  <c:v>3</c:v>
                </c:pt>
                <c:pt idx="3">
                  <c:v>6</c:v>
                </c:pt>
                <c:pt idx="4">
                  <c:v>4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C-4422-9914-E7F54B3DF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7362399"/>
        <c:axId val="1417361439"/>
      </c:barChart>
      <c:catAx>
        <c:axId val="1417362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7361439"/>
        <c:crosses val="autoZero"/>
        <c:auto val="1"/>
        <c:lblAlgn val="ctr"/>
        <c:lblOffset val="100"/>
        <c:noMultiLvlLbl val="0"/>
      </c:catAx>
      <c:valAx>
        <c:axId val="1417361439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17362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D!TablaDinámica39</c:name>
    <c:fmtId val="55"/>
  </c:pivotSource>
  <c:chart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tx1">
                <a:lumMod val="50000"/>
                <a:lumOff val="50000"/>
              </a:schemeClr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-5.6560414241941998E-2"/>
              <c:y val="0.14751847940865892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fld id="{CFAE1412-CC62-4FF6-B1F6-22E0774DCD4B}" type="CELLRANGE">
                  <a:rPr lang="en-US" b="1"/>
                  <a:pPr>
                    <a:defRPr b="1">
                      <a:solidFill>
                        <a:schemeClr val="accent3"/>
                      </a:solidFill>
                    </a:defRPr>
                  </a:pPr>
                  <a:t>[CELLRANGE]</a:t>
                </a:fld>
                <a:endParaRPr lang="en-US" b="1" baseline="0"/>
              </a:p>
              <a:p>
                <a:pPr>
                  <a:defRPr b="1">
                    <a:solidFill>
                      <a:schemeClr val="accent3"/>
                    </a:solidFill>
                  </a:defRPr>
                </a:pPr>
                <a:fld id="{2A69ABF9-9F4D-4DA6-AA95-2CEB77B0518C}" type="VALUE">
                  <a:rPr lang="en-US" b="1"/>
                  <a:pPr>
                    <a:defRPr b="1">
                      <a:solidFill>
                        <a:schemeClr val="accent3"/>
                      </a:solidFill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7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-6.2844904713268882E-2"/>
              <c:y val="0.1810454065469905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fld id="{48EFA4AA-782F-4139-97BC-B5777A4F7C5A}" type="CELLRANGE">
                  <a:rPr lang="en-US" b="1"/>
                  <a:pPr>
                    <a:defRPr b="1">
                      <a:solidFill>
                        <a:schemeClr val="accent3"/>
                      </a:solidFill>
                    </a:defRPr>
                  </a:pPr>
                  <a:t>[CELLRANGE]</a:t>
                </a:fld>
                <a:endParaRPr lang="en-US" b="1" baseline="0"/>
              </a:p>
              <a:p>
                <a:pPr>
                  <a:defRPr b="1">
                    <a:solidFill>
                      <a:schemeClr val="accent3"/>
                    </a:solidFill>
                  </a:defRPr>
                </a:pPr>
                <a:fld id="{E056CBF6-F2EC-4265-851F-F94742E54FCB}" type="VALUE">
                  <a:rPr lang="en-US" b="1"/>
                  <a:pPr>
                    <a:defRPr b="1">
                      <a:solidFill>
                        <a:schemeClr val="accent3"/>
                      </a:solidFill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8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-6.598714994893233E-2"/>
              <c:y val="0.17434002111932417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fld id="{6F6D6066-F17E-43EB-B209-539370635B80}" type="CELLRANGE">
                  <a:rPr lang="en-US" b="1"/>
                  <a:pPr>
                    <a:defRPr b="1">
                      <a:solidFill>
                        <a:schemeClr val="accent3"/>
                      </a:solidFill>
                    </a:defRPr>
                  </a:pPr>
                  <a:t>[CELLRANGE]</a:t>
                </a:fld>
                <a:endParaRPr lang="en-US" b="1" baseline="0"/>
              </a:p>
              <a:p>
                <a:pPr>
                  <a:defRPr b="1">
                    <a:solidFill>
                      <a:schemeClr val="accent3"/>
                    </a:solidFill>
                  </a:defRPr>
                </a:pPr>
                <a:fld id="{B8BCBF55-09D1-4296-9F57-5C6E8E688704}" type="VALUE">
                  <a:rPr lang="en-US" b="1"/>
                  <a:pPr>
                    <a:defRPr b="1">
                      <a:solidFill>
                        <a:schemeClr val="accent3"/>
                      </a:solidFill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9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-5.6560414241941998E-2"/>
              <c:y val="0.38220696937697995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fld id="{6B4828C9-4769-4775-A8E7-2619941155B8}" type="CELLRANGE">
                  <a:rPr lang="en-US" b="1"/>
                  <a:pPr>
                    <a:defRPr b="1">
                      <a:solidFill>
                        <a:schemeClr val="accent3"/>
                      </a:solidFill>
                    </a:defRPr>
                  </a:pPr>
                  <a:t>[CELLRANGE]</a:t>
                </a:fld>
                <a:endParaRPr lang="en-US" b="1" baseline="0"/>
              </a:p>
              <a:p>
                <a:pPr>
                  <a:defRPr b="1">
                    <a:solidFill>
                      <a:schemeClr val="accent3"/>
                    </a:solidFill>
                  </a:defRPr>
                </a:pPr>
                <a:fld id="{C80A84D4-3123-415C-AF22-EC52A22B5152}" type="VALUE">
                  <a:rPr lang="en-US" b="1"/>
                  <a:pPr>
                    <a:defRPr b="1">
                      <a:solidFill>
                        <a:schemeClr val="accent3"/>
                      </a:solidFill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0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-5.0275923770615225E-2"/>
              <c:y val="0.1005807814149946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fld id="{5CCD0DFB-F232-40A9-8D46-41DBDA21F1F2}" type="CELLRANGE">
                  <a:rPr lang="en-US" b="1"/>
                  <a:pPr>
                    <a:defRPr b="1">
                      <a:solidFill>
                        <a:schemeClr val="accent3"/>
                      </a:solidFill>
                    </a:defRPr>
                  </a:pPr>
                  <a:t>[CELLRANGE]</a:t>
                </a:fld>
                <a:endParaRPr lang="en-US" b="1" baseline="0"/>
              </a:p>
              <a:p>
                <a:pPr>
                  <a:defRPr b="1">
                    <a:solidFill>
                      <a:schemeClr val="accent3"/>
                    </a:solidFill>
                  </a:defRPr>
                </a:pPr>
                <a:fld id="{F189F965-CC33-44CA-9957-BC652B7D3579}" type="VALUE">
                  <a:rPr lang="en-US" b="1"/>
                  <a:pPr>
                    <a:defRPr b="1">
                      <a:solidFill>
                        <a:schemeClr val="accent3"/>
                      </a:solidFill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1"/>
        <c:spPr>
          <a:solidFill>
            <a:schemeClr val="accent3"/>
          </a:solidFill>
          <a:ln>
            <a:noFill/>
          </a:ln>
          <a:effectLst/>
        </c:spPr>
        <c:dLbl>
          <c:idx val="0"/>
          <c:layout>
            <c:manualLayout>
              <c:x val="-6.598714994893233E-2"/>
              <c:y val="0.50290390707497357"/>
            </c:manualLayout>
          </c:layout>
          <c:tx>
            <c:rich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fld id="{8970C84B-3AAE-4341-AB1E-A484DEB8FA45}" type="CELLRANGE">
                  <a:rPr lang="en-US" b="1"/>
                  <a:pPr>
                    <a:defRPr b="1">
                      <a:solidFill>
                        <a:schemeClr val="accent3"/>
                      </a:solidFill>
                    </a:defRPr>
                  </a:pPr>
                  <a:t>[CELLRANGE]</a:t>
                </a:fld>
                <a:endParaRPr lang="en-US" b="1" baseline="0"/>
              </a:p>
              <a:p>
                <a:pPr>
                  <a:defRPr b="1">
                    <a:solidFill>
                      <a:schemeClr val="accent3"/>
                    </a:solidFill>
                  </a:defRPr>
                </a:pPr>
                <a:fld id="{F8D72623-8BC0-4819-9DD2-B8B557ECDE9F}" type="VALUE">
                  <a:rPr lang="en-US" b="1"/>
                  <a:pPr>
                    <a:defRPr b="1">
                      <a:solidFill>
                        <a:schemeClr val="accent3"/>
                      </a:solidFill>
                    </a:defRPr>
                  </a:pPr>
                  <a:t>[VALOR]</a:t>
                </a:fld>
                <a:endParaRPr lang="es-MX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dlblFieldTable/>
              <c15:showDataLabelsRange val="1"/>
            </c:ext>
          </c:extLst>
        </c:dLbl>
      </c:pivotFmt>
      <c:pivotFmt>
        <c:idx val="12"/>
        <c:spPr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tx1">
                <a:lumMod val="50000"/>
                <a:lumOff val="50000"/>
              </a:schemeClr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</c:marker>
        <c:dLbl>
          <c:idx val="0"/>
          <c:layout>
            <c:manualLayout>
              <c:x val="-4.8202041915077237E-2"/>
              <c:y val="-6.3651003167898623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ln w="28575" cap="rnd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tx1">
                <a:lumMod val="50000"/>
                <a:lumOff val="50000"/>
              </a:schemeClr>
            </a:solidFill>
            <a:ln w="9525">
              <a:solidFill>
                <a:schemeClr val="tx1">
                  <a:lumMod val="50000"/>
                  <a:lumOff val="50000"/>
                </a:schemeClr>
              </a:solidFill>
            </a:ln>
            <a:effectLst/>
          </c:spPr>
        </c:marker>
        <c:dLbl>
          <c:idx val="0"/>
          <c:layout>
            <c:manualLayout>
              <c:x val="-4.8202041915077237E-2"/>
              <c:y val="-0.11729408658922917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9519845134319848E-2"/>
          <c:y val="7.375923970432946E-2"/>
          <c:w val="0.87591545727338227"/>
          <c:h val="0.6410126715945089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Tabla!$D$129:$D$134</c:f>
              <c:strCache>
                <c:ptCount val="1"/>
                <c:pt idx="0">
                  <c:v>  - Monto Contratado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3DC8-48D9-8570-E25E4A91008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C8-48D9-8570-E25E4A91008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3DC8-48D9-8570-E25E4A91008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DC8-48D9-8570-E25E4A91008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DC8-48D9-8570-E25E4A91008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DC8-48D9-8570-E25E4A91008A}"/>
              </c:ext>
            </c:extLst>
          </c:dPt>
          <c:dLbls>
            <c:dLbl>
              <c:idx val="0"/>
              <c:layout>
                <c:manualLayout>
                  <c:x val="-5.6560414241941998E-2"/>
                  <c:y val="0.14751847940865892"/>
                </c:manualLayout>
              </c:layout>
              <c:tx>
                <c:rich>
                  <a:bodyPr/>
                  <a:lstStyle/>
                  <a:p>
                    <a:fld id="{CFAE1412-CC62-4FF6-B1F6-22E0774DCD4B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2A69ABF9-9F4D-4DA6-AA95-2CEB77B0518C}" type="VALUE">
                      <a:rPr lang="en-US" b="1"/>
                      <a:pPr/>
                      <a:t>[VALOR]</a:t>
                    </a:fld>
                    <a:endParaRPr lang="es-MX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DC8-48D9-8570-E25E4A91008A}"/>
                </c:ext>
              </c:extLst>
            </c:dLbl>
            <c:dLbl>
              <c:idx val="1"/>
              <c:layout>
                <c:manualLayout>
                  <c:x val="-6.2844904713268882E-2"/>
                  <c:y val="0.1810454065469905"/>
                </c:manualLayout>
              </c:layout>
              <c:tx>
                <c:rich>
                  <a:bodyPr/>
                  <a:lstStyle/>
                  <a:p>
                    <a:fld id="{48EFA4AA-782F-4139-97BC-B5777A4F7C5A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E056CBF6-F2EC-4265-851F-F94742E54FCB}" type="VALUE">
                      <a:rPr lang="en-US" b="1"/>
                      <a:pPr/>
                      <a:t>[VALOR]</a:t>
                    </a:fld>
                    <a:endParaRPr lang="es-MX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DC8-48D9-8570-E25E4A91008A}"/>
                </c:ext>
              </c:extLst>
            </c:dLbl>
            <c:dLbl>
              <c:idx val="2"/>
              <c:layout>
                <c:manualLayout>
                  <c:x val="-6.598714994893233E-2"/>
                  <c:y val="0.17434002111932417"/>
                </c:manualLayout>
              </c:layout>
              <c:tx>
                <c:rich>
                  <a:bodyPr/>
                  <a:lstStyle/>
                  <a:p>
                    <a:fld id="{6F6D6066-F17E-43EB-B209-539370635B80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B8BCBF55-09D1-4296-9F57-5C6E8E688704}" type="VALUE">
                      <a:rPr lang="en-US" b="1"/>
                      <a:pPr/>
                      <a:t>[VALOR]</a:t>
                    </a:fld>
                    <a:endParaRPr lang="es-MX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3DC8-48D9-8570-E25E4A91008A}"/>
                </c:ext>
              </c:extLst>
            </c:dLbl>
            <c:dLbl>
              <c:idx val="3"/>
              <c:layout>
                <c:manualLayout>
                  <c:x val="-5.6560414241941998E-2"/>
                  <c:y val="0.38220696937697995"/>
                </c:manualLayout>
              </c:layout>
              <c:tx>
                <c:rich>
                  <a:bodyPr/>
                  <a:lstStyle/>
                  <a:p>
                    <a:fld id="{6B4828C9-4769-4775-A8E7-2619941155B8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C80A84D4-3123-415C-AF22-EC52A22B5152}" type="VALUE">
                      <a:rPr lang="en-US" b="1"/>
                      <a:pPr/>
                      <a:t>[VALOR]</a:t>
                    </a:fld>
                    <a:endParaRPr lang="es-MX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3DC8-48D9-8570-E25E4A91008A}"/>
                </c:ext>
              </c:extLst>
            </c:dLbl>
            <c:dLbl>
              <c:idx val="4"/>
              <c:layout>
                <c:manualLayout>
                  <c:x val="-5.0275923770615225E-2"/>
                  <c:y val="0.1005807814149946"/>
                </c:manualLayout>
              </c:layout>
              <c:tx>
                <c:rich>
                  <a:bodyPr/>
                  <a:lstStyle/>
                  <a:p>
                    <a:fld id="{5CCD0DFB-F232-40A9-8D46-41DBDA21F1F2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F189F965-CC33-44CA-9957-BC652B7D3579}" type="VALUE">
                      <a:rPr lang="en-US" b="1"/>
                      <a:pPr/>
                      <a:t>[VALOR]</a:t>
                    </a:fld>
                    <a:endParaRPr lang="es-MX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DC8-48D9-8570-E25E4A91008A}"/>
                </c:ext>
              </c:extLst>
            </c:dLbl>
            <c:dLbl>
              <c:idx val="5"/>
              <c:layout>
                <c:manualLayout>
                  <c:x val="-6.598714994893233E-2"/>
                  <c:y val="0.50290390707497357"/>
                </c:manualLayout>
              </c:layout>
              <c:tx>
                <c:rich>
                  <a:bodyPr/>
                  <a:lstStyle/>
                  <a:p>
                    <a:fld id="{8970C84B-3AAE-4341-AB1E-A484DEB8FA45}" type="CELLRANGE">
                      <a:rPr lang="en-US" b="1"/>
                      <a:pPr/>
                      <a:t>[CELLRANGE]</a:t>
                    </a:fld>
                    <a:endParaRPr lang="en-US" b="1" baseline="0"/>
                  </a:p>
                  <a:p>
                    <a:fld id="{F8D72623-8BC0-4819-9DD2-B8B557ECDE9F}" type="VALUE">
                      <a:rPr lang="en-US" b="1"/>
                      <a:pPr/>
                      <a:t>[VALOR]</a:t>
                    </a:fld>
                    <a:endParaRPr lang="es-MX"/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DC8-48D9-8570-E25E4A9100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Tabla!$D$129:$D$134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Tabla!$D$129:$D$134</c:f>
              <c:numCache>
                <c:formatCode>#,##0</c:formatCode>
                <c:ptCount val="6"/>
                <c:pt idx="0">
                  <c:v>87</c:v>
                </c:pt>
                <c:pt idx="1">
                  <c:v>140</c:v>
                </c:pt>
                <c:pt idx="2">
                  <c:v>111</c:v>
                </c:pt>
                <c:pt idx="3">
                  <c:v>365</c:v>
                </c:pt>
                <c:pt idx="4">
                  <c:v>35</c:v>
                </c:pt>
                <c:pt idx="5">
                  <c:v>508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Tabla!$D$129:$D$134</c15:f>
                <c15:dlblRangeCache>
                  <c:ptCount val="6"/>
                  <c:pt idx="0">
                    <c:v>64%</c:v>
                  </c:pt>
                  <c:pt idx="1">
                    <c:v>85%</c:v>
                  </c:pt>
                  <c:pt idx="2">
                    <c:v>35%</c:v>
                  </c:pt>
                  <c:pt idx="3">
                    <c:v>62%</c:v>
                  </c:pt>
                  <c:pt idx="4">
                    <c:v>9%</c:v>
                  </c:pt>
                  <c:pt idx="5">
                    <c:v>117%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3DC8-48D9-8570-E25E4A910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152932288"/>
        <c:axId val="1152932768"/>
      </c:barChart>
      <c:lineChart>
        <c:grouping val="stacked"/>
        <c:varyColors val="0"/>
        <c:ser>
          <c:idx val="0"/>
          <c:order val="0"/>
          <c:tx>
            <c:strRef>
              <c:f>Tabla!$D$129:$D$134</c:f>
              <c:strCache>
                <c:ptCount val="1"/>
                <c:pt idx="0">
                  <c:v>  - Ingreso 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</c:marker>
          <c:dPt>
            <c:idx val="3"/>
            <c:marker>
              <c:symbol val="circle"/>
              <c:size val="5"/>
              <c:spPr>
                <a:solidFill>
                  <a:schemeClr val="tx1">
                    <a:lumMod val="50000"/>
                    <a:lumOff val="50000"/>
                  </a:schemeClr>
                </a:solidFill>
                <a:ln w="9525"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44BD-477C-A6D4-49041E7FE928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tx1">
                    <a:lumMod val="50000"/>
                    <a:lumOff val="50000"/>
                  </a:schemeClr>
                </a:solidFill>
                <a:ln w="9525">
                  <a:solidFill>
                    <a:schemeClr val="tx1">
                      <a:lumMod val="50000"/>
                      <a:lumOff val="50000"/>
                    </a:schemeClr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tx1">
                    <a:lumMod val="50000"/>
                    <a:lumOff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44BD-477C-A6D4-49041E7FE928}"/>
              </c:ext>
            </c:extLst>
          </c:dPt>
          <c:dLbls>
            <c:dLbl>
              <c:idx val="3"/>
              <c:layout>
                <c:manualLayout>
                  <c:x val="-4.8202041915077237E-2"/>
                  <c:y val="-6.36510031678986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BD-477C-A6D4-49041E7FE928}"/>
                </c:ext>
              </c:extLst>
            </c:dLbl>
            <c:dLbl>
              <c:idx val="5"/>
              <c:layout>
                <c:manualLayout>
                  <c:x val="-4.8202041915077237E-2"/>
                  <c:y val="-0.117294086589229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BD-477C-A6D4-49041E7FE9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Tabla!$D$129:$D$134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Tabla!$D$129:$D$134</c:f>
              <c:numCache>
                <c:formatCode>#,##0</c:formatCode>
                <c:ptCount val="6"/>
                <c:pt idx="0">
                  <c:v>135</c:v>
                </c:pt>
                <c:pt idx="1">
                  <c:v>165</c:v>
                </c:pt>
                <c:pt idx="2">
                  <c:v>318</c:v>
                </c:pt>
                <c:pt idx="3">
                  <c:v>586</c:v>
                </c:pt>
                <c:pt idx="4">
                  <c:v>379</c:v>
                </c:pt>
                <c:pt idx="5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8-48D9-8570-E25E4A910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2932288"/>
        <c:axId val="1152932768"/>
      </c:lineChart>
      <c:catAx>
        <c:axId val="115293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2932768"/>
        <c:crosses val="autoZero"/>
        <c:auto val="1"/>
        <c:lblAlgn val="ctr"/>
        <c:lblOffset val="100"/>
        <c:noMultiLvlLbl val="0"/>
      </c:catAx>
      <c:valAx>
        <c:axId val="1152932768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2932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799143725802235E-2"/>
          <c:y val="0.87539387539598734"/>
          <c:w val="0.92968731661011372"/>
          <c:h val="0.116057879593318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D!TablaDinámica15</c:name>
    <c:fmtId val="4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0"/>
              <c:y val="-2.00726804891569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1.0082360644383727E-16"/>
              <c:y val="-3.0109020733735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0"/>
              <c:y val="-2.0072680489156999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1.0082360644383727E-16"/>
              <c:y val="-3.0109020733735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7.0555555555555554E-3"/>
              <c:y val="-5.9611111111111115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2"/>
          </a:solidFill>
          <a:ln>
            <a:noFill/>
          </a:ln>
          <a:effectLst/>
        </c:spPr>
        <c:dLbl>
          <c:idx val="0"/>
          <c:layout>
            <c:manualLayout>
              <c:x val="-1.0082360644383727E-16"/>
              <c:y val="-3.0109020733735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accent2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22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23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</c:pivotFmt>
      <c:pivotFmt>
        <c:idx val="24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D'!$S$4:$S$6</c:f>
              <c:strCache>
                <c:ptCount val="1"/>
                <c:pt idx="0">
                  <c:v>Disminución de créditos -  Ingresos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D'!$R$7:$R$12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D'!$S$7:$S$12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5D75-4A8F-BCF3-5AB2BD86297A}"/>
            </c:ext>
          </c:extLst>
        </c:ser>
        <c:ser>
          <c:idx val="1"/>
          <c:order val="1"/>
          <c:tx>
            <c:strRef>
              <c:f>'Tabla D'!$T$4:$T$6</c:f>
              <c:strCache>
                <c:ptCount val="1"/>
                <c:pt idx="0">
                  <c:v>Disminución de créditos -  Presupuesto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D'!$R$7:$R$12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D'!$T$7:$T$12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5D75-4A8F-BCF3-5AB2BD86297A}"/>
            </c:ext>
          </c:extLst>
        </c:ser>
        <c:ser>
          <c:idx val="2"/>
          <c:order val="2"/>
          <c:tx>
            <c:strRef>
              <c:f>'Tabla D'!$U$4:$U$6</c:f>
              <c:strCache>
                <c:ptCount val="1"/>
                <c:pt idx="0">
                  <c:v>Disminución de créditos - Alcance %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B75-4AFF-9CCB-8AEEA0F7376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D75-4A8F-BCF3-5AB2BD86297A}"/>
              </c:ext>
            </c:extLst>
          </c:dPt>
          <c:dPt>
            <c:idx val="2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DB75-4AFF-9CCB-8AEEA0F73762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B75-4AFF-9CCB-8AEEA0F73762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DB75-4AFF-9CCB-8AEEA0F7376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D75-4A8F-BCF3-5AB2BD86297A}"/>
              </c:ext>
            </c:extLst>
          </c:dPt>
          <c:dLbls>
            <c:dLbl>
              <c:idx val="1"/>
              <c:layout>
                <c:manualLayout>
                  <c:x val="7.0555555555555554E-3"/>
                  <c:y val="-5.961111111111111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75-4A8F-BCF3-5AB2BD86297A}"/>
                </c:ext>
              </c:extLst>
            </c:dLbl>
            <c:dLbl>
              <c:idx val="5"/>
              <c:layout>
                <c:manualLayout>
                  <c:x val="-1.0082360644383727E-16"/>
                  <c:y val="-3.010902073373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75-4A8F-BCF3-5AB2BD8629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D'!$R$7:$R$12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D'!$U$7:$U$12</c:f>
              <c:numCache>
                <c:formatCode>0%</c:formatCode>
                <c:ptCount val="6"/>
                <c:pt idx="0">
                  <c:v>0.05</c:v>
                </c:pt>
                <c:pt idx="1">
                  <c:v>-0.02</c:v>
                </c:pt>
                <c:pt idx="2">
                  <c:v>0.3</c:v>
                </c:pt>
                <c:pt idx="3">
                  <c:v>0.08</c:v>
                </c:pt>
                <c:pt idx="4">
                  <c:v>0.09</c:v>
                </c:pt>
                <c:pt idx="5">
                  <c:v>-0.01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75-4A8F-BCF3-5AB2BD8629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1034439775"/>
        <c:axId val="1034438335"/>
      </c:barChart>
      <c:catAx>
        <c:axId val="10344397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034438335"/>
        <c:crosses val="autoZero"/>
        <c:auto val="1"/>
        <c:lblAlgn val="ctr"/>
        <c:lblOffset val="100"/>
        <c:noMultiLvlLbl val="0"/>
      </c:catAx>
      <c:valAx>
        <c:axId val="1034438335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034439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D!TablaDinámica16</c:name>
    <c:fmtId val="28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D'!$X$4:$X$6</c:f>
              <c:strCache>
                <c:ptCount val="1"/>
                <c:pt idx="0">
                  <c:v>Resguardo en Bancos vs Deuda -  Ingresos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D'!$W$7:$W$12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D'!$X$7:$X$12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EA0F-4B25-AB83-69EFD0D1213E}"/>
            </c:ext>
          </c:extLst>
        </c:ser>
        <c:ser>
          <c:idx val="1"/>
          <c:order val="1"/>
          <c:tx>
            <c:strRef>
              <c:f>'Tabla D'!$Y$4:$Y$6</c:f>
              <c:strCache>
                <c:ptCount val="1"/>
                <c:pt idx="0">
                  <c:v>Resguardo en Bancos vs Deuda -  Presupuesto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D'!$W$7:$W$12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D'!$Y$7:$Y$12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EA0F-4B25-AB83-69EFD0D1213E}"/>
            </c:ext>
          </c:extLst>
        </c:ser>
        <c:ser>
          <c:idx val="2"/>
          <c:order val="2"/>
          <c:tx>
            <c:strRef>
              <c:f>'Tabla D'!$Z$4:$Z$6</c:f>
              <c:strCache>
                <c:ptCount val="1"/>
                <c:pt idx="0">
                  <c:v>Resguardo en Bancos vs Deuda - Alcance %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D'!$W$7:$W$12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D'!$Z$7:$Z$12</c:f>
              <c:numCache>
                <c:formatCode>0%</c:formatCode>
                <c:ptCount val="6"/>
                <c:pt idx="0">
                  <c:v>0.53</c:v>
                </c:pt>
                <c:pt idx="1">
                  <c:v>0.35</c:v>
                </c:pt>
                <c:pt idx="2">
                  <c:v>0.35</c:v>
                </c:pt>
                <c:pt idx="3">
                  <c:v>0.66</c:v>
                </c:pt>
                <c:pt idx="4">
                  <c:v>0.8</c:v>
                </c:pt>
                <c:pt idx="5">
                  <c:v>0.71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0F-4B25-AB83-69EFD0D12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61348559"/>
        <c:axId val="1361349519"/>
      </c:barChart>
      <c:catAx>
        <c:axId val="13613485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361349519"/>
        <c:crosses val="autoZero"/>
        <c:auto val="1"/>
        <c:lblAlgn val="ctr"/>
        <c:lblOffset val="100"/>
        <c:noMultiLvlLbl val="0"/>
      </c:catAx>
      <c:valAx>
        <c:axId val="1361349519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3613485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D!TablaDinámica17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D'!$AC$4:$AC$6</c:f>
              <c:strCache>
                <c:ptCount val="1"/>
                <c:pt idx="0">
                  <c:v>Alcance en Presentación Cumplimiento Declaraciones Mensuales -  Ingresos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'Tabla D'!$AB$7:$AB$12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D'!$AC$7:$AC$12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6D27-4CCA-BEAE-BCED8783F02A}"/>
            </c:ext>
          </c:extLst>
        </c:ser>
        <c:ser>
          <c:idx val="1"/>
          <c:order val="1"/>
          <c:tx>
            <c:strRef>
              <c:f>'Tabla D'!$AD$4:$AD$6</c:f>
              <c:strCache>
                <c:ptCount val="1"/>
                <c:pt idx="0">
                  <c:v>Alcance en Presentación Cumplimiento Declaraciones Mensuales -  Presupuesto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'Tabla D'!$AB$7:$AB$12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D'!$AD$7:$AD$12</c:f>
              <c:numCache>
                <c:formatCode>#,##0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6D27-4CCA-BEAE-BCED8783F02A}"/>
            </c:ext>
          </c:extLst>
        </c:ser>
        <c:ser>
          <c:idx val="2"/>
          <c:order val="2"/>
          <c:tx>
            <c:strRef>
              <c:f>'Tabla D'!$AE$4:$AE$6</c:f>
              <c:strCache>
                <c:ptCount val="1"/>
                <c:pt idx="0">
                  <c:v>Alcance en Presentación Cumplimiento Declaraciones Mensuales - Alcance % 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D'!$AB$7:$AB$12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D'!$AE$7:$AE$12</c:f>
              <c:numCache>
                <c:formatCode>0%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27-4CCA-BEAE-BCED8783F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138451023"/>
        <c:axId val="1138451503"/>
      </c:barChart>
      <c:catAx>
        <c:axId val="1138451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50000"/>
                <a:lumOff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38451503"/>
        <c:crosses val="autoZero"/>
        <c:auto val="1"/>
        <c:lblAlgn val="ctr"/>
        <c:lblOffset val="100"/>
        <c:noMultiLvlLbl val="0"/>
      </c:catAx>
      <c:valAx>
        <c:axId val="113845150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38451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D!TablaDinámica18</c:name>
    <c:fmtId val="46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inBase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1.2185988895397678E-2"/>
              <c:y val="-4.8725785093527228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1.8278983343096519E-2"/>
              <c:y val="-0.11137322307091931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3.0464972238494754E-3"/>
              <c:y val="-5.5686611535459674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0"/>
              <c:y val="-3.4804132209662317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0"/>
              <c:y val="-6.264743797739211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ln w="28575" cap="rnd">
            <a:solidFill>
              <a:schemeClr val="accent3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3"/>
            </a:solidFill>
            <a:ln w="9525">
              <a:solidFill>
                <a:schemeClr val="accent3"/>
              </a:solidFill>
            </a:ln>
            <a:effectLst/>
          </c:spPr>
        </c:marker>
        <c:dLbl>
          <c:idx val="0"/>
          <c:layout>
            <c:manualLayout>
              <c:x val="-9.1394916715482593E-3"/>
              <c:y val="-3.4804132209662282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7.2900039868333752E-2"/>
          <c:y val="7.656909086125703E-2"/>
          <c:w val="0.83357513405787198"/>
          <c:h val="0.5855721251238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'Tabla D'!$AH$4:$AH$6</c:f>
              <c:strCache>
                <c:ptCount val="1"/>
                <c:pt idx="0">
                  <c:v>  - Prospectos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D'!$AG$7:$AG$12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D'!$AH$7:$AH$12</c:f>
              <c:numCache>
                <c:formatCode>#,##0</c:formatCode>
                <c:ptCount val="6"/>
                <c:pt idx="0">
                  <c:v>24</c:v>
                </c:pt>
                <c:pt idx="1">
                  <c:v>27</c:v>
                </c:pt>
                <c:pt idx="2">
                  <c:v>14</c:v>
                </c:pt>
                <c:pt idx="3">
                  <c:v>12</c:v>
                </c:pt>
                <c:pt idx="4">
                  <c:v>13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A4-4A27-9755-3D3BD97208A4}"/>
            </c:ext>
          </c:extLst>
        </c:ser>
        <c:ser>
          <c:idx val="1"/>
          <c:order val="1"/>
          <c:tx>
            <c:strRef>
              <c:f>'Tabla D'!$AI$4:$AI$6</c:f>
              <c:strCache>
                <c:ptCount val="1"/>
                <c:pt idx="0">
                  <c:v>  - Cierres Prospectos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D'!$AG$7:$AG$12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D'!$AI$7:$AI$12</c:f>
              <c:numCache>
                <c:formatCode>#,##0</c:formatCode>
                <c:ptCount val="6"/>
                <c:pt idx="0">
                  <c:v>12</c:v>
                </c:pt>
                <c:pt idx="1">
                  <c:v>10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A4-4A27-9755-3D3BD97208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158718560"/>
        <c:axId val="1158720960"/>
      </c:barChart>
      <c:lineChart>
        <c:grouping val="stacked"/>
        <c:varyColors val="0"/>
        <c:ser>
          <c:idx val="2"/>
          <c:order val="2"/>
          <c:tx>
            <c:strRef>
              <c:f>'Tabla D'!$AJ$4:$AJ$6</c:f>
              <c:strCache>
                <c:ptCount val="1"/>
                <c:pt idx="0">
                  <c:v>  - Cierres Prospectos %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0-94C2-4DD4-A23B-2D588698F109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C2-4DD4-A23B-2D588698F109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4C2-4DD4-A23B-2D588698F109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4C2-4DD4-A23B-2D588698F109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C2-4DD4-A23B-2D588698F109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3"/>
                </a:solidFill>
                <a:ln w="9525">
                  <a:solidFill>
                    <a:schemeClr val="accent3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chemeClr val="accent3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C2-4DD4-A23B-2D588698F109}"/>
              </c:ext>
            </c:extLst>
          </c:dPt>
          <c:dLbls>
            <c:dLbl>
              <c:idx val="0"/>
              <c:layout>
                <c:manualLayout>
                  <c:x val="-1.2185988895397678E-2"/>
                  <c:y val="-4.8725785093527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C2-4DD4-A23B-2D588698F109}"/>
                </c:ext>
              </c:extLst>
            </c:dLbl>
            <c:dLbl>
              <c:idx val="1"/>
              <c:layout>
                <c:manualLayout>
                  <c:x val="-1.8278983343096519E-2"/>
                  <c:y val="-0.111373223070919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C2-4DD4-A23B-2D588698F109}"/>
                </c:ext>
              </c:extLst>
            </c:dLbl>
            <c:dLbl>
              <c:idx val="2"/>
              <c:layout>
                <c:manualLayout>
                  <c:x val="-3.0464972238494754E-3"/>
                  <c:y val="-5.5686611535459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C2-4DD4-A23B-2D588698F109}"/>
                </c:ext>
              </c:extLst>
            </c:dLbl>
            <c:dLbl>
              <c:idx val="3"/>
              <c:layout>
                <c:manualLayout>
                  <c:x val="0"/>
                  <c:y val="-3.48041322096623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C2-4DD4-A23B-2D588698F109}"/>
                </c:ext>
              </c:extLst>
            </c:dLbl>
            <c:dLbl>
              <c:idx val="4"/>
              <c:layout>
                <c:manualLayout>
                  <c:x val="0"/>
                  <c:y val="-6.26474379773921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C2-4DD4-A23B-2D588698F109}"/>
                </c:ext>
              </c:extLst>
            </c:dLbl>
            <c:dLbl>
              <c:idx val="5"/>
              <c:layout>
                <c:manualLayout>
                  <c:x val="-9.1394916715482593E-3"/>
                  <c:y val="-3.48041322096622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C2-4DD4-A23B-2D588698F1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'Tabla D'!$AG$7:$AG$12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D'!$AJ$7:$AJ$12</c:f>
              <c:numCache>
                <c:formatCode>0%</c:formatCode>
                <c:ptCount val="6"/>
                <c:pt idx="0">
                  <c:v>0.5</c:v>
                </c:pt>
                <c:pt idx="1">
                  <c:v>0.37333333333333335</c:v>
                </c:pt>
                <c:pt idx="2">
                  <c:v>0.57857142857142851</c:v>
                </c:pt>
                <c:pt idx="3">
                  <c:v>0.58500000000000008</c:v>
                </c:pt>
                <c:pt idx="4">
                  <c:v>0.4638461538461538</c:v>
                </c:pt>
                <c:pt idx="5">
                  <c:v>0.49687500000000001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A4-4A27-9755-3D3BD97208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68139055"/>
        <c:axId val="1268138575"/>
      </c:lineChart>
      <c:catAx>
        <c:axId val="1158718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8720960"/>
        <c:crosses val="autoZero"/>
        <c:auto val="1"/>
        <c:lblAlgn val="ctr"/>
        <c:lblOffset val="100"/>
        <c:noMultiLvlLbl val="0"/>
      </c:catAx>
      <c:valAx>
        <c:axId val="115872096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158718560"/>
        <c:crosses val="autoZero"/>
        <c:crossBetween val="between"/>
      </c:valAx>
      <c:valAx>
        <c:axId val="1268138575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68139055"/>
        <c:crosses val="max"/>
        <c:crossBetween val="between"/>
      </c:valAx>
      <c:catAx>
        <c:axId val="12681390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681385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817250946453133E-2"/>
          <c:y val="0.80538735080811363"/>
          <c:w val="0.94559867508555384"/>
          <c:h val="0.145886864098359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D!TablaDinámica25</c:name>
    <c:fmtId val="42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D'!$AM$4:$AM$5</c:f>
              <c:strCache>
                <c:ptCount val="1"/>
                <c:pt idx="0">
                  <c:v>No. Visita a Clientes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D'!$AL$6:$AL$11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D'!$AM$6:$AM$11</c:f>
              <c:numCache>
                <c:formatCode>#,##0</c:formatCode>
                <c:ptCount val="6"/>
                <c:pt idx="0">
                  <c:v>51</c:v>
                </c:pt>
                <c:pt idx="1">
                  <c:v>36</c:v>
                </c:pt>
                <c:pt idx="2">
                  <c:v>45</c:v>
                </c:pt>
                <c:pt idx="3">
                  <c:v>43</c:v>
                </c:pt>
                <c:pt idx="4">
                  <c:v>54</c:v>
                </c:pt>
                <c:pt idx="5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2-40F2-8B5E-40F781604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61996127"/>
        <c:axId val="1261996607"/>
      </c:barChart>
      <c:catAx>
        <c:axId val="126199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61996607"/>
        <c:crosses val="autoZero"/>
        <c:auto val="1"/>
        <c:lblAlgn val="ctr"/>
        <c:lblOffset val="100"/>
        <c:noMultiLvlLbl val="0"/>
      </c:catAx>
      <c:valAx>
        <c:axId val="1261996607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6199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[Reporte de Control Direccion.xlsx]Tabla D!TablaDinámica31</c:name>
    <c:fmtId val="4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tx1">
              <a:lumMod val="50000"/>
              <a:lumOff val="5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D'!$AQ$4:$AQ$5</c:f>
              <c:strCache>
                <c:ptCount val="1"/>
                <c:pt idx="0">
                  <c:v>Alcance al Programa de Institucionalización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D'!$AP$6:$AP$11</c:f>
              <c:strCache>
                <c:ptCount val="6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</c:strCache>
            </c:strRef>
          </c:cat>
          <c:val>
            <c:numRef>
              <c:f>'Tabla D'!$AQ$6:$AQ$11</c:f>
              <c:numCache>
                <c:formatCode>0%</c:formatCode>
                <c:ptCount val="6"/>
                <c:pt idx="0">
                  <c:v>0.19</c:v>
                </c:pt>
                <c:pt idx="1">
                  <c:v>0.21</c:v>
                </c:pt>
                <c:pt idx="2">
                  <c:v>0.23</c:v>
                </c:pt>
                <c:pt idx="3">
                  <c:v>0.25</c:v>
                </c:pt>
                <c:pt idx="4">
                  <c:v>0.27</c:v>
                </c:pt>
                <c:pt idx="5">
                  <c:v>0.28599999999999998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2-442F-B15B-3C960645F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49067199"/>
        <c:axId val="1449069599"/>
      </c:barChart>
      <c:catAx>
        <c:axId val="14490671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9069599"/>
        <c:crosses val="autoZero"/>
        <c:auto val="1"/>
        <c:lblAlgn val="ctr"/>
        <c:lblOffset val="100"/>
        <c:noMultiLvlLbl val="0"/>
      </c:catAx>
      <c:valAx>
        <c:axId val="1449069599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449067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 b="1"/>
      </a:pPr>
      <a:endParaRPr lang="es-MX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chart" Target="../charts/chart2.xml"/><Relationship Id="rId18" Type="http://schemas.openxmlformats.org/officeDocument/2006/relationships/chart" Target="../charts/chart7.xml"/><Relationship Id="rId26" Type="http://schemas.openxmlformats.org/officeDocument/2006/relationships/chart" Target="../charts/chart15.xml"/><Relationship Id="rId3" Type="http://schemas.openxmlformats.org/officeDocument/2006/relationships/image" Target="../media/image2.svg"/><Relationship Id="rId21" Type="http://schemas.openxmlformats.org/officeDocument/2006/relationships/chart" Target="../charts/chart10.xml"/><Relationship Id="rId7" Type="http://schemas.openxmlformats.org/officeDocument/2006/relationships/image" Target="../media/image6.svg"/><Relationship Id="rId12" Type="http://schemas.openxmlformats.org/officeDocument/2006/relationships/chart" Target="../charts/chart1.xml"/><Relationship Id="rId17" Type="http://schemas.openxmlformats.org/officeDocument/2006/relationships/chart" Target="../charts/chart6.xml"/><Relationship Id="rId25" Type="http://schemas.openxmlformats.org/officeDocument/2006/relationships/chart" Target="../charts/chart14.xml"/><Relationship Id="rId2" Type="http://schemas.openxmlformats.org/officeDocument/2006/relationships/image" Target="../media/image1.png"/><Relationship Id="rId16" Type="http://schemas.openxmlformats.org/officeDocument/2006/relationships/chart" Target="../charts/chart5.xml"/><Relationship Id="rId20" Type="http://schemas.openxmlformats.org/officeDocument/2006/relationships/chart" Target="../charts/chart9.xml"/><Relationship Id="rId1" Type="http://schemas.openxmlformats.org/officeDocument/2006/relationships/hyperlink" Target="#'IMC descriptivo'!A1"/><Relationship Id="rId6" Type="http://schemas.openxmlformats.org/officeDocument/2006/relationships/image" Target="../media/image5.png"/><Relationship Id="rId11" Type="http://schemas.openxmlformats.org/officeDocument/2006/relationships/image" Target="../media/image10.svg"/><Relationship Id="rId24" Type="http://schemas.openxmlformats.org/officeDocument/2006/relationships/chart" Target="../charts/chart13.xml"/><Relationship Id="rId5" Type="http://schemas.openxmlformats.org/officeDocument/2006/relationships/image" Target="../media/image4.svg"/><Relationship Id="rId15" Type="http://schemas.openxmlformats.org/officeDocument/2006/relationships/chart" Target="../charts/chart4.xml"/><Relationship Id="rId23" Type="http://schemas.openxmlformats.org/officeDocument/2006/relationships/chart" Target="../charts/chart12.xml"/><Relationship Id="rId28" Type="http://schemas.openxmlformats.org/officeDocument/2006/relationships/image" Target="../media/image12.svg"/><Relationship Id="rId10" Type="http://schemas.openxmlformats.org/officeDocument/2006/relationships/image" Target="../media/image9.png"/><Relationship Id="rId19" Type="http://schemas.openxmlformats.org/officeDocument/2006/relationships/chart" Target="../charts/chart8.xml"/><Relationship Id="rId4" Type="http://schemas.openxmlformats.org/officeDocument/2006/relationships/image" Target="../media/image3.png"/><Relationship Id="rId9" Type="http://schemas.openxmlformats.org/officeDocument/2006/relationships/image" Target="../media/image8.svg"/><Relationship Id="rId14" Type="http://schemas.openxmlformats.org/officeDocument/2006/relationships/chart" Target="../charts/chart3.xml"/><Relationship Id="rId22" Type="http://schemas.openxmlformats.org/officeDocument/2006/relationships/chart" Target="../charts/chart11.xml"/><Relationship Id="rId27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image" Target="../media/image13.png"/><Relationship Id="rId3" Type="http://schemas.openxmlformats.org/officeDocument/2006/relationships/image" Target="../media/image5.png"/><Relationship Id="rId7" Type="http://schemas.openxmlformats.org/officeDocument/2006/relationships/chart" Target="../charts/chart18.xml"/><Relationship Id="rId12" Type="http://schemas.openxmlformats.org/officeDocument/2006/relationships/hyperlink" Target="#Corporativo!A1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image" Target="../media/image6.svg"/><Relationship Id="rId9" Type="http://schemas.openxmlformats.org/officeDocument/2006/relationships/chart" Target="../charts/chart20.xml"/><Relationship Id="rId14" Type="http://schemas.openxmlformats.org/officeDocument/2006/relationships/image" Target="../media/image14.sv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image" Target="../media/image5.png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image" Target="../media/image2.svg"/><Relationship Id="rId16" Type="http://schemas.openxmlformats.org/officeDocument/2006/relationships/image" Target="../media/image16.svg"/><Relationship Id="rId1" Type="http://schemas.openxmlformats.org/officeDocument/2006/relationships/image" Target="../media/image1.png"/><Relationship Id="rId6" Type="http://schemas.openxmlformats.org/officeDocument/2006/relationships/image" Target="../media/image8.svg"/><Relationship Id="rId11" Type="http://schemas.openxmlformats.org/officeDocument/2006/relationships/chart" Target="../charts/chart27.xml"/><Relationship Id="rId5" Type="http://schemas.openxmlformats.org/officeDocument/2006/relationships/image" Target="../media/image7.png"/><Relationship Id="rId15" Type="http://schemas.openxmlformats.org/officeDocument/2006/relationships/image" Target="../media/image15.png"/><Relationship Id="rId10" Type="http://schemas.openxmlformats.org/officeDocument/2006/relationships/chart" Target="../charts/chart26.xml"/><Relationship Id="rId4" Type="http://schemas.openxmlformats.org/officeDocument/2006/relationships/image" Target="../media/image6.svg"/><Relationship Id="rId9" Type="http://schemas.openxmlformats.org/officeDocument/2006/relationships/chart" Target="../charts/chart25.xml"/><Relationship Id="rId14" Type="http://schemas.openxmlformats.org/officeDocument/2006/relationships/hyperlink" Target="#Corporativo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3.xml"/><Relationship Id="rId13" Type="http://schemas.openxmlformats.org/officeDocument/2006/relationships/image" Target="../media/image18.svg"/><Relationship Id="rId3" Type="http://schemas.openxmlformats.org/officeDocument/2006/relationships/image" Target="../media/image5.png"/><Relationship Id="rId7" Type="http://schemas.openxmlformats.org/officeDocument/2006/relationships/chart" Target="../charts/chart32.xml"/><Relationship Id="rId12" Type="http://schemas.openxmlformats.org/officeDocument/2006/relationships/image" Target="../media/image1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chart" Target="../charts/chart31.xml"/><Relationship Id="rId11" Type="http://schemas.openxmlformats.org/officeDocument/2006/relationships/hyperlink" Target="#Corporativo!A1"/><Relationship Id="rId5" Type="http://schemas.openxmlformats.org/officeDocument/2006/relationships/chart" Target="../charts/chart30.xml"/><Relationship Id="rId10" Type="http://schemas.openxmlformats.org/officeDocument/2006/relationships/chart" Target="../charts/chart35.xml"/><Relationship Id="rId4" Type="http://schemas.openxmlformats.org/officeDocument/2006/relationships/image" Target="../media/image6.svg"/><Relationship Id="rId9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32107</xdr:colOff>
      <xdr:row>5</xdr:row>
      <xdr:rowOff>56822</xdr:rowOff>
    </xdr:from>
    <xdr:to>
      <xdr:col>0</xdr:col>
      <xdr:colOff>980873</xdr:colOff>
      <xdr:row>5</xdr:row>
      <xdr:rowOff>2112422</xdr:rowOff>
    </xdr:to>
    <xdr:sp macro="" textlink="">
      <xdr:nvSpPr>
        <xdr:cNvPr id="2" name="Rectángulo: esquinas redondeadas 31">
          <a:extLst>
            <a:ext uri="{FF2B5EF4-FFF2-40B4-BE49-F238E27FC236}">
              <a16:creationId xmlns:a16="http://schemas.microsoft.com/office/drawing/2014/main" id="{DD0390BB-2FD4-4FC3-84BF-5663916B82FA}"/>
            </a:ext>
          </a:extLst>
        </xdr:cNvPr>
        <xdr:cNvSpPr>
          <a:spLocks noChangeAspect="1"/>
        </xdr:cNvSpPr>
      </xdr:nvSpPr>
      <xdr:spPr>
        <a:xfrm>
          <a:off x="32107" y="9277022"/>
          <a:ext cx="948766" cy="2055600"/>
        </a:xfrm>
        <a:prstGeom prst="roundRect">
          <a:avLst>
            <a:gd name="adj" fmla="val 102"/>
          </a:avLst>
        </a:prstGeom>
        <a:gradFill flip="none" rotWithShape="1">
          <a:gsLst>
            <a:gs pos="0">
              <a:srgbClr val="CC290E">
                <a:shade val="30000"/>
                <a:satMod val="115000"/>
              </a:srgbClr>
            </a:gs>
            <a:gs pos="50000">
              <a:srgbClr val="CC290E">
                <a:shade val="67500"/>
                <a:satMod val="115000"/>
              </a:srgbClr>
            </a:gs>
            <a:gs pos="100000">
              <a:srgbClr val="CC290E">
                <a:shade val="100000"/>
                <a:satMod val="115000"/>
              </a:srgbClr>
            </a:gs>
          </a:gsLst>
          <a:lin ang="10800000" scaled="1"/>
          <a:tileRect/>
        </a:gra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0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AUDITORIA</a:t>
          </a:r>
        </a:p>
      </xdr:txBody>
    </xdr:sp>
    <xdr:clientData/>
  </xdr:twoCellAnchor>
  <xdr:twoCellAnchor editAs="absolute">
    <xdr:from>
      <xdr:col>0</xdr:col>
      <xdr:colOff>32107</xdr:colOff>
      <xdr:row>4</xdr:row>
      <xdr:rowOff>34135</xdr:rowOff>
    </xdr:from>
    <xdr:to>
      <xdr:col>0</xdr:col>
      <xdr:colOff>980873</xdr:colOff>
      <xdr:row>4</xdr:row>
      <xdr:rowOff>2089735</xdr:rowOff>
    </xdr:to>
    <xdr:sp macro="" textlink="">
      <xdr:nvSpPr>
        <xdr:cNvPr id="3" name="Rectángulo: esquinas redondeadas 31">
          <a:extLst>
            <a:ext uri="{FF2B5EF4-FFF2-40B4-BE49-F238E27FC236}">
              <a16:creationId xmlns:a16="http://schemas.microsoft.com/office/drawing/2014/main" id="{08D43B82-4E29-4F5A-8943-836D9271BE02}"/>
            </a:ext>
          </a:extLst>
        </xdr:cNvPr>
        <xdr:cNvSpPr>
          <a:spLocks noChangeAspect="1"/>
        </xdr:cNvSpPr>
      </xdr:nvSpPr>
      <xdr:spPr>
        <a:xfrm>
          <a:off x="32107" y="7120735"/>
          <a:ext cx="948766" cy="2055600"/>
        </a:xfrm>
        <a:prstGeom prst="roundRect">
          <a:avLst>
            <a:gd name="adj" fmla="val 102"/>
          </a:avLst>
        </a:prstGeom>
        <a:gradFill flip="none" rotWithShape="1">
          <a:gsLst>
            <a:gs pos="0">
              <a:srgbClr val="CC290E">
                <a:shade val="30000"/>
                <a:satMod val="115000"/>
              </a:srgbClr>
            </a:gs>
            <a:gs pos="50000">
              <a:srgbClr val="CC290E">
                <a:shade val="67500"/>
                <a:satMod val="115000"/>
              </a:srgbClr>
            </a:gs>
            <a:gs pos="100000">
              <a:srgbClr val="CC290E">
                <a:shade val="100000"/>
                <a:satMod val="115000"/>
              </a:srgbClr>
            </a:gs>
          </a:gsLst>
          <a:lin ang="10800000" scaled="1"/>
          <a:tileRect/>
        </a:gra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0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ESTRATEGICO</a:t>
          </a:r>
        </a:p>
      </xdr:txBody>
    </xdr:sp>
    <xdr:clientData/>
  </xdr:twoCellAnchor>
  <xdr:twoCellAnchor editAs="absolute">
    <xdr:from>
      <xdr:col>0</xdr:col>
      <xdr:colOff>32107</xdr:colOff>
      <xdr:row>3</xdr:row>
      <xdr:rowOff>47406</xdr:rowOff>
    </xdr:from>
    <xdr:to>
      <xdr:col>0</xdr:col>
      <xdr:colOff>980873</xdr:colOff>
      <xdr:row>3</xdr:row>
      <xdr:rowOff>2103006</xdr:rowOff>
    </xdr:to>
    <xdr:sp macro="" textlink="">
      <xdr:nvSpPr>
        <xdr:cNvPr id="4" name="Rectángulo: esquinas redondeadas 31">
          <a:extLst>
            <a:ext uri="{FF2B5EF4-FFF2-40B4-BE49-F238E27FC236}">
              <a16:creationId xmlns:a16="http://schemas.microsoft.com/office/drawing/2014/main" id="{0988D221-8E41-4A50-B14F-E8000552CED0}"/>
            </a:ext>
          </a:extLst>
        </xdr:cNvPr>
        <xdr:cNvSpPr>
          <a:spLocks noChangeAspect="1"/>
        </xdr:cNvSpPr>
      </xdr:nvSpPr>
      <xdr:spPr>
        <a:xfrm>
          <a:off x="32107" y="5000406"/>
          <a:ext cx="948766" cy="2055600"/>
        </a:xfrm>
        <a:prstGeom prst="roundRect">
          <a:avLst>
            <a:gd name="adj" fmla="val 102"/>
          </a:avLst>
        </a:prstGeom>
        <a:gradFill flip="none" rotWithShape="1">
          <a:gsLst>
            <a:gs pos="0">
              <a:srgbClr val="CC290E">
                <a:shade val="30000"/>
                <a:satMod val="115000"/>
              </a:srgbClr>
            </a:gs>
            <a:gs pos="50000">
              <a:srgbClr val="CC290E">
                <a:shade val="67500"/>
                <a:satMod val="115000"/>
              </a:srgbClr>
            </a:gs>
            <a:gs pos="100000">
              <a:srgbClr val="CC290E">
                <a:shade val="100000"/>
                <a:satMod val="115000"/>
              </a:srgbClr>
            </a:gs>
          </a:gsLst>
          <a:lin ang="10800000" scaled="1"/>
          <a:tileRect/>
        </a:gra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0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PROSPECTOS</a:t>
          </a:r>
        </a:p>
      </xdr:txBody>
    </xdr:sp>
    <xdr:clientData/>
  </xdr:twoCellAnchor>
  <xdr:twoCellAnchor editAs="absolute">
    <xdr:from>
      <xdr:col>0</xdr:col>
      <xdr:colOff>32107</xdr:colOff>
      <xdr:row>2</xdr:row>
      <xdr:rowOff>34134</xdr:rowOff>
    </xdr:from>
    <xdr:to>
      <xdr:col>0</xdr:col>
      <xdr:colOff>980873</xdr:colOff>
      <xdr:row>2</xdr:row>
      <xdr:rowOff>2089734</xdr:rowOff>
    </xdr:to>
    <xdr:sp macro="" textlink="">
      <xdr:nvSpPr>
        <xdr:cNvPr id="5" name="Rectángulo: esquinas redondeadas 31">
          <a:extLst>
            <a:ext uri="{FF2B5EF4-FFF2-40B4-BE49-F238E27FC236}">
              <a16:creationId xmlns:a16="http://schemas.microsoft.com/office/drawing/2014/main" id="{A87CFF58-0334-4036-BE99-113FE204BCB4}"/>
            </a:ext>
          </a:extLst>
        </xdr:cNvPr>
        <xdr:cNvSpPr>
          <a:spLocks noChangeAspect="1"/>
        </xdr:cNvSpPr>
      </xdr:nvSpPr>
      <xdr:spPr>
        <a:xfrm>
          <a:off x="32107" y="2853534"/>
          <a:ext cx="948766" cy="2055600"/>
        </a:xfrm>
        <a:prstGeom prst="roundRect">
          <a:avLst>
            <a:gd name="adj" fmla="val 102"/>
          </a:avLst>
        </a:prstGeom>
        <a:gradFill flip="none" rotWithShape="1">
          <a:gsLst>
            <a:gs pos="0">
              <a:srgbClr val="CC290E">
                <a:shade val="30000"/>
                <a:satMod val="115000"/>
              </a:srgbClr>
            </a:gs>
            <a:gs pos="50000">
              <a:srgbClr val="CC290E">
                <a:shade val="67500"/>
                <a:satMod val="115000"/>
              </a:srgbClr>
            </a:gs>
            <a:gs pos="100000">
              <a:srgbClr val="CC290E">
                <a:shade val="100000"/>
                <a:satMod val="115000"/>
              </a:srgbClr>
            </a:gs>
          </a:gsLst>
          <a:lin ang="10800000" scaled="1"/>
          <a:tileRect/>
        </a:gra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0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FINANCIERO</a:t>
          </a:r>
        </a:p>
      </xdr:txBody>
    </xdr:sp>
    <xdr:clientData/>
  </xdr:twoCellAnchor>
  <xdr:twoCellAnchor editAs="absolute">
    <xdr:from>
      <xdr:col>0</xdr:col>
      <xdr:colOff>32107</xdr:colOff>
      <xdr:row>1</xdr:row>
      <xdr:rowOff>38843</xdr:rowOff>
    </xdr:from>
    <xdr:to>
      <xdr:col>0</xdr:col>
      <xdr:colOff>980873</xdr:colOff>
      <xdr:row>1</xdr:row>
      <xdr:rowOff>2094443</xdr:rowOff>
    </xdr:to>
    <xdr:sp macro="" textlink="">
      <xdr:nvSpPr>
        <xdr:cNvPr id="6" name="Rectángulo: esquinas redondeadas 31">
          <a:extLst>
            <a:ext uri="{FF2B5EF4-FFF2-40B4-BE49-F238E27FC236}">
              <a16:creationId xmlns:a16="http://schemas.microsoft.com/office/drawing/2014/main" id="{4E16A03C-36D5-4B12-B2D6-AD73D4E521FD}"/>
            </a:ext>
          </a:extLst>
        </xdr:cNvPr>
        <xdr:cNvSpPr>
          <a:spLocks noChangeAspect="1"/>
        </xdr:cNvSpPr>
      </xdr:nvSpPr>
      <xdr:spPr>
        <a:xfrm>
          <a:off x="32107" y="724643"/>
          <a:ext cx="948766" cy="2055600"/>
        </a:xfrm>
        <a:prstGeom prst="roundRect">
          <a:avLst>
            <a:gd name="adj" fmla="val 102"/>
          </a:avLst>
        </a:prstGeom>
        <a:gradFill flip="none" rotWithShape="1">
          <a:gsLst>
            <a:gs pos="0">
              <a:srgbClr val="CC290E">
                <a:shade val="30000"/>
                <a:satMod val="115000"/>
              </a:srgbClr>
            </a:gs>
            <a:gs pos="50000">
              <a:srgbClr val="CC290E">
                <a:shade val="67500"/>
                <a:satMod val="115000"/>
              </a:srgbClr>
            </a:gs>
            <a:gs pos="100000">
              <a:srgbClr val="CC290E">
                <a:shade val="100000"/>
                <a:satMod val="115000"/>
              </a:srgbClr>
            </a:gs>
          </a:gsLst>
          <a:lin ang="10800000" scaled="1"/>
          <a:tileRect/>
        </a:gra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0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FINANCIERO</a:t>
          </a:r>
        </a:p>
      </xdr:txBody>
    </xdr:sp>
    <xdr:clientData/>
  </xdr:twoCellAnchor>
  <xdr:twoCellAnchor>
    <xdr:from>
      <xdr:col>0</xdr:col>
      <xdr:colOff>38100</xdr:colOff>
      <xdr:row>0</xdr:row>
      <xdr:rowOff>38100</xdr:rowOff>
    </xdr:from>
    <xdr:to>
      <xdr:col>3</xdr:col>
      <xdr:colOff>4219575</xdr:colOff>
      <xdr:row>0</xdr:row>
      <xdr:rowOff>647700</xdr:rowOff>
    </xdr:to>
    <xdr:sp macro="" textlink="">
      <xdr:nvSpPr>
        <xdr:cNvPr id="7" name="Rectángulo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34716D-4FE0-42C4-AD17-39BA8F962573}"/>
            </a:ext>
          </a:extLst>
        </xdr:cNvPr>
        <xdr:cNvSpPr/>
      </xdr:nvSpPr>
      <xdr:spPr>
        <a:xfrm>
          <a:off x="38100" y="38100"/>
          <a:ext cx="13677900" cy="609600"/>
        </a:xfrm>
        <a:prstGeom prst="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205912</xdr:colOff>
      <xdr:row>1</xdr:row>
      <xdr:rowOff>470043</xdr:rowOff>
    </xdr:from>
    <xdr:to>
      <xdr:col>0</xdr:col>
      <xdr:colOff>829838</xdr:colOff>
      <xdr:row>1</xdr:row>
      <xdr:rowOff>1093969</xdr:rowOff>
    </xdr:to>
    <xdr:pic>
      <xdr:nvPicPr>
        <xdr:cNvPr id="8" name="Gráfico 45" descr="Cheque bancario contorno">
          <a:extLst>
            <a:ext uri="{FF2B5EF4-FFF2-40B4-BE49-F238E27FC236}">
              <a16:creationId xmlns:a16="http://schemas.microsoft.com/office/drawing/2014/main" id="{9AE9173B-3329-4BB8-97BA-E9CC6CD50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05912" y="1155843"/>
          <a:ext cx="623926" cy="623926"/>
        </a:xfrm>
        <a:prstGeom prst="rect">
          <a:avLst/>
        </a:prstGeom>
      </xdr:spPr>
    </xdr:pic>
    <xdr:clientData/>
  </xdr:twoCellAnchor>
  <xdr:twoCellAnchor editAs="absolute">
    <xdr:from>
      <xdr:col>1</xdr:col>
      <xdr:colOff>38099</xdr:colOff>
      <xdr:row>1</xdr:row>
      <xdr:rowOff>38100</xdr:rowOff>
    </xdr:from>
    <xdr:to>
      <xdr:col>1</xdr:col>
      <xdr:colOff>4214099</xdr:colOff>
      <xdr:row>1</xdr:row>
      <xdr:rowOff>2094443</xdr:rowOff>
    </xdr:to>
    <xdr:sp macro="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id="{949BF642-E28B-43AF-B816-F4B47ED111B0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1038224" y="723900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Alcance de Ingresos</a:t>
          </a:r>
        </a:p>
      </xdr:txBody>
    </xdr:sp>
    <xdr:clientData/>
  </xdr:twoCellAnchor>
  <xdr:twoCellAnchor editAs="absolute">
    <xdr:from>
      <xdr:col>2</xdr:col>
      <xdr:colOff>38099</xdr:colOff>
      <xdr:row>1</xdr:row>
      <xdr:rowOff>38100</xdr:rowOff>
    </xdr:from>
    <xdr:to>
      <xdr:col>2</xdr:col>
      <xdr:colOff>4214099</xdr:colOff>
      <xdr:row>1</xdr:row>
      <xdr:rowOff>2094443</xdr:rowOff>
    </xdr:to>
    <xdr:sp macro="" textlink="">
      <xdr:nvSpPr>
        <xdr:cNvPr id="10" name="Rectángulo: esquinas redondeadas 9">
          <a:extLst>
            <a:ext uri="{FF2B5EF4-FFF2-40B4-BE49-F238E27FC236}">
              <a16:creationId xmlns:a16="http://schemas.microsoft.com/office/drawing/2014/main" id="{474FCDB9-F253-42D9-8EA8-B5353F87A760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5286374" y="723900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Alcance de Egresos</a:t>
          </a:r>
        </a:p>
      </xdr:txBody>
    </xdr:sp>
    <xdr:clientData/>
  </xdr:twoCellAnchor>
  <xdr:twoCellAnchor editAs="absolute">
    <xdr:from>
      <xdr:col>3</xdr:col>
      <xdr:colOff>38099</xdr:colOff>
      <xdr:row>1</xdr:row>
      <xdr:rowOff>38100</xdr:rowOff>
    </xdr:from>
    <xdr:to>
      <xdr:col>3</xdr:col>
      <xdr:colOff>4214099</xdr:colOff>
      <xdr:row>1</xdr:row>
      <xdr:rowOff>2094443</xdr:rowOff>
    </xdr:to>
    <xdr:sp macro="" textlink="">
      <xdr:nvSpPr>
        <xdr:cNvPr id="11" name="Rectángulo: esquinas redondeadas 10">
          <a:extLst>
            <a:ext uri="{FF2B5EF4-FFF2-40B4-BE49-F238E27FC236}">
              <a16:creationId xmlns:a16="http://schemas.microsoft.com/office/drawing/2014/main" id="{04E3BD37-E971-4DD9-BCB9-FE446EBC231C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9534524" y="723900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Utilidad Operativa</a:t>
          </a:r>
        </a:p>
      </xdr:txBody>
    </xdr:sp>
    <xdr:clientData/>
  </xdr:twoCellAnchor>
  <xdr:twoCellAnchor editAs="absolute">
    <xdr:from>
      <xdr:col>1</xdr:col>
      <xdr:colOff>32213</xdr:colOff>
      <xdr:row>2</xdr:row>
      <xdr:rowOff>33391</xdr:rowOff>
    </xdr:from>
    <xdr:to>
      <xdr:col>1</xdr:col>
      <xdr:colOff>4208213</xdr:colOff>
      <xdr:row>2</xdr:row>
      <xdr:rowOff>2089734</xdr:rowOff>
    </xdr:to>
    <xdr:sp macro="" textlink="">
      <xdr:nvSpPr>
        <xdr:cNvPr id="12" name="Rectángulo: esquinas redondeadas 11">
          <a:extLst>
            <a:ext uri="{FF2B5EF4-FFF2-40B4-BE49-F238E27FC236}">
              <a16:creationId xmlns:a16="http://schemas.microsoft.com/office/drawing/2014/main" id="{2D042635-2F0B-490D-A00C-762EBF1949EB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1025245" y="2850359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Disminución de créditos</a:t>
          </a:r>
        </a:p>
      </xdr:txBody>
    </xdr:sp>
    <xdr:clientData/>
  </xdr:twoCellAnchor>
  <xdr:twoCellAnchor editAs="absolute">
    <xdr:from>
      <xdr:col>2</xdr:col>
      <xdr:colOff>34782</xdr:colOff>
      <xdr:row>2</xdr:row>
      <xdr:rowOff>33391</xdr:rowOff>
    </xdr:from>
    <xdr:to>
      <xdr:col>2</xdr:col>
      <xdr:colOff>4210782</xdr:colOff>
      <xdr:row>2</xdr:row>
      <xdr:rowOff>2089734</xdr:rowOff>
    </xdr:to>
    <xdr:sp macro="" textlink="">
      <xdr:nvSpPr>
        <xdr:cNvPr id="13" name="Rectángulo: esquinas redondeadas 12">
          <a:extLst>
            <a:ext uri="{FF2B5EF4-FFF2-40B4-BE49-F238E27FC236}">
              <a16:creationId xmlns:a16="http://schemas.microsoft.com/office/drawing/2014/main" id="{0FC58026-FBF3-4BFB-B90C-25B1CFF72D12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5283057" y="2852791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Resguardo en Bancos vs. Deuda</a:t>
          </a:r>
        </a:p>
      </xdr:txBody>
    </xdr:sp>
    <xdr:clientData/>
  </xdr:twoCellAnchor>
  <xdr:twoCellAnchor editAs="absolute">
    <xdr:from>
      <xdr:col>3</xdr:col>
      <xdr:colOff>38099</xdr:colOff>
      <xdr:row>2</xdr:row>
      <xdr:rowOff>33391</xdr:rowOff>
    </xdr:from>
    <xdr:to>
      <xdr:col>3</xdr:col>
      <xdr:colOff>4214099</xdr:colOff>
      <xdr:row>2</xdr:row>
      <xdr:rowOff>2089734</xdr:rowOff>
    </xdr:to>
    <xdr:sp macro="" textlink="">
      <xdr:nvSpPr>
        <xdr:cNvPr id="14" name="Rectángulo: esquinas redondeadas 13">
          <a:extLst>
            <a:ext uri="{FF2B5EF4-FFF2-40B4-BE49-F238E27FC236}">
              <a16:creationId xmlns:a16="http://schemas.microsoft.com/office/drawing/2014/main" id="{1DF7D675-310F-4395-AB14-0691A5BC6265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9534524" y="2852791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Cumplimiento Presentación Declaraciones</a:t>
          </a:r>
        </a:p>
        <a:p>
          <a:pPr marL="0" indent="0" algn="ctr"/>
          <a:r>
            <a:rPr lang="es-MX" sz="1400" b="1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rPr>
            <a:t>Contraloria</a:t>
          </a:r>
        </a:p>
      </xdr:txBody>
    </xdr:sp>
    <xdr:clientData/>
  </xdr:twoCellAnchor>
  <xdr:twoCellAnchor editAs="absolute">
    <xdr:from>
      <xdr:col>0</xdr:col>
      <xdr:colOff>149831</xdr:colOff>
      <xdr:row>2</xdr:row>
      <xdr:rowOff>321067</xdr:rowOff>
    </xdr:from>
    <xdr:to>
      <xdr:col>0</xdr:col>
      <xdr:colOff>807056</xdr:colOff>
      <xdr:row>2</xdr:row>
      <xdr:rowOff>978292</xdr:rowOff>
    </xdr:to>
    <xdr:pic>
      <xdr:nvPicPr>
        <xdr:cNvPr id="15" name="Gráfico 41" descr="Banco contorno">
          <a:extLst>
            <a:ext uri="{FF2B5EF4-FFF2-40B4-BE49-F238E27FC236}">
              <a16:creationId xmlns:a16="http://schemas.microsoft.com/office/drawing/2014/main" id="{883B6510-705B-46E7-80EA-A0A87A350D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49831" y="3140467"/>
          <a:ext cx="657225" cy="657225"/>
        </a:xfrm>
        <a:prstGeom prst="rect">
          <a:avLst/>
        </a:prstGeom>
      </xdr:spPr>
    </xdr:pic>
    <xdr:clientData/>
  </xdr:twoCellAnchor>
  <xdr:twoCellAnchor editAs="absolute">
    <xdr:from>
      <xdr:col>0</xdr:col>
      <xdr:colOff>164368</xdr:colOff>
      <xdr:row>3</xdr:row>
      <xdr:rowOff>288737</xdr:rowOff>
    </xdr:from>
    <xdr:to>
      <xdr:col>0</xdr:col>
      <xdr:colOff>802543</xdr:colOff>
      <xdr:row>3</xdr:row>
      <xdr:rowOff>926912</xdr:rowOff>
    </xdr:to>
    <xdr:pic>
      <xdr:nvPicPr>
        <xdr:cNvPr id="16" name="Gráfico 47" descr="Aspiración contorno">
          <a:extLst>
            <a:ext uri="{FF2B5EF4-FFF2-40B4-BE49-F238E27FC236}">
              <a16:creationId xmlns:a16="http://schemas.microsoft.com/office/drawing/2014/main" id="{581F6A9B-4649-4D4F-B087-67D805FE6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64368" y="5241737"/>
          <a:ext cx="638175" cy="638175"/>
        </a:xfrm>
        <a:prstGeom prst="rect">
          <a:avLst/>
        </a:prstGeom>
      </xdr:spPr>
    </xdr:pic>
    <xdr:clientData/>
  </xdr:twoCellAnchor>
  <xdr:twoCellAnchor editAs="absolute">
    <xdr:from>
      <xdr:col>1</xdr:col>
      <xdr:colOff>32213</xdr:colOff>
      <xdr:row>3</xdr:row>
      <xdr:rowOff>46663</xdr:rowOff>
    </xdr:from>
    <xdr:to>
      <xdr:col>1</xdr:col>
      <xdr:colOff>4208213</xdr:colOff>
      <xdr:row>3</xdr:row>
      <xdr:rowOff>2103006</xdr:rowOff>
    </xdr:to>
    <xdr:sp macro="" textlink="">
      <xdr:nvSpPr>
        <xdr:cNvPr id="17" name="Rectángulo: esquinas redondeadas 16">
          <a:extLst>
            <a:ext uri="{FF2B5EF4-FFF2-40B4-BE49-F238E27FC236}">
              <a16:creationId xmlns:a16="http://schemas.microsoft.com/office/drawing/2014/main" id="{636EB8EE-0901-4431-B585-3CCC1997A222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1032338" y="4999663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Prospección vs. Cierres</a:t>
          </a:r>
        </a:p>
      </xdr:txBody>
    </xdr:sp>
    <xdr:clientData/>
  </xdr:twoCellAnchor>
  <xdr:twoCellAnchor editAs="absolute">
    <xdr:from>
      <xdr:col>2</xdr:col>
      <xdr:colOff>34780</xdr:colOff>
      <xdr:row>3</xdr:row>
      <xdr:rowOff>46663</xdr:rowOff>
    </xdr:from>
    <xdr:to>
      <xdr:col>2</xdr:col>
      <xdr:colOff>4210780</xdr:colOff>
      <xdr:row>3</xdr:row>
      <xdr:rowOff>2103006</xdr:rowOff>
    </xdr:to>
    <xdr:sp macro="" textlink="">
      <xdr:nvSpPr>
        <xdr:cNvPr id="18" name="Rectángulo: esquinas redondeadas 17">
          <a:extLst>
            <a:ext uri="{FF2B5EF4-FFF2-40B4-BE49-F238E27FC236}">
              <a16:creationId xmlns:a16="http://schemas.microsoft.com/office/drawing/2014/main" id="{8A7178EA-BE8D-4E0E-8ABB-95EFB5BCEAAA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5283809" y="4994181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Monto contratado vs Ingreso</a:t>
          </a:r>
        </a:p>
      </xdr:txBody>
    </xdr:sp>
    <xdr:clientData/>
  </xdr:twoCellAnchor>
  <xdr:twoCellAnchor editAs="absolute">
    <xdr:from>
      <xdr:col>3</xdr:col>
      <xdr:colOff>38099</xdr:colOff>
      <xdr:row>3</xdr:row>
      <xdr:rowOff>46663</xdr:rowOff>
    </xdr:from>
    <xdr:to>
      <xdr:col>3</xdr:col>
      <xdr:colOff>4214099</xdr:colOff>
      <xdr:row>3</xdr:row>
      <xdr:rowOff>2103006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9ADF8E80-5D85-42DC-BFDF-9FC7FC92CED7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9534524" y="4999663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No. de visitas a clientes</a:t>
          </a:r>
        </a:p>
      </xdr:txBody>
    </xdr:sp>
    <xdr:clientData/>
  </xdr:twoCellAnchor>
  <xdr:twoCellAnchor editAs="absolute">
    <xdr:from>
      <xdr:col>0</xdr:col>
      <xdr:colOff>189307</xdr:colOff>
      <xdr:row>4</xdr:row>
      <xdr:rowOff>272279</xdr:rowOff>
    </xdr:from>
    <xdr:to>
      <xdr:col>0</xdr:col>
      <xdr:colOff>846531</xdr:colOff>
      <xdr:row>4</xdr:row>
      <xdr:rowOff>929503</xdr:rowOff>
    </xdr:to>
    <xdr:pic>
      <xdr:nvPicPr>
        <xdr:cNvPr id="20" name="Gráfico 49" descr="Cadena de bloques contorno">
          <a:extLst>
            <a:ext uri="{FF2B5EF4-FFF2-40B4-BE49-F238E27FC236}">
              <a16:creationId xmlns:a16="http://schemas.microsoft.com/office/drawing/2014/main" id="{D9BFAABF-5346-49FC-8607-1719D240A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89307" y="7358879"/>
          <a:ext cx="657224" cy="657224"/>
        </a:xfrm>
        <a:prstGeom prst="rect">
          <a:avLst/>
        </a:prstGeom>
      </xdr:spPr>
    </xdr:pic>
    <xdr:clientData/>
  </xdr:twoCellAnchor>
  <xdr:twoCellAnchor editAs="absolute">
    <xdr:from>
      <xdr:col>1</xdr:col>
      <xdr:colOff>32106</xdr:colOff>
      <xdr:row>4</xdr:row>
      <xdr:rowOff>33392</xdr:rowOff>
    </xdr:from>
    <xdr:to>
      <xdr:col>1</xdr:col>
      <xdr:colOff>4208106</xdr:colOff>
      <xdr:row>4</xdr:row>
      <xdr:rowOff>2089735</xdr:rowOff>
    </xdr:to>
    <xdr:sp macro="" textlink="">
      <xdr:nvSpPr>
        <xdr:cNvPr id="21" name="Rectángulo: esquinas redondeadas 20">
          <a:extLst>
            <a:ext uri="{FF2B5EF4-FFF2-40B4-BE49-F238E27FC236}">
              <a16:creationId xmlns:a16="http://schemas.microsoft.com/office/drawing/2014/main" id="{35B59FEE-7D04-4D3F-9EF3-7CE87890CA20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1032231" y="7119992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Programa de institucionalización IMC</a:t>
          </a:r>
        </a:p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EVOLUCION</a:t>
          </a:r>
        </a:p>
      </xdr:txBody>
    </xdr:sp>
    <xdr:clientData/>
  </xdr:twoCellAnchor>
  <xdr:twoCellAnchor editAs="absolute">
    <xdr:from>
      <xdr:col>2</xdr:col>
      <xdr:colOff>34780</xdr:colOff>
      <xdr:row>4</xdr:row>
      <xdr:rowOff>33392</xdr:rowOff>
    </xdr:from>
    <xdr:to>
      <xdr:col>2</xdr:col>
      <xdr:colOff>4210780</xdr:colOff>
      <xdr:row>4</xdr:row>
      <xdr:rowOff>2089735</xdr:rowOff>
    </xdr:to>
    <xdr:sp macro="" textlink="">
      <xdr:nvSpPr>
        <xdr:cNvPr id="22" name="Rectángulo: esquinas redondeadas 21">
          <a:extLst>
            <a:ext uri="{FF2B5EF4-FFF2-40B4-BE49-F238E27FC236}">
              <a16:creationId xmlns:a16="http://schemas.microsoft.com/office/drawing/2014/main" id="{6043A01D-8AD0-4C24-AAE6-C8DEE44A1163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5273530" y="7112199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Rotación de personal</a:t>
          </a:r>
        </a:p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TALENTO Y CULTURA</a:t>
          </a:r>
        </a:p>
      </xdr:txBody>
    </xdr:sp>
    <xdr:clientData/>
  </xdr:twoCellAnchor>
  <xdr:twoCellAnchor editAs="absolute">
    <xdr:from>
      <xdr:col>3</xdr:col>
      <xdr:colOff>51370</xdr:colOff>
      <xdr:row>4</xdr:row>
      <xdr:rowOff>33392</xdr:rowOff>
    </xdr:from>
    <xdr:to>
      <xdr:col>3</xdr:col>
      <xdr:colOff>4227370</xdr:colOff>
      <xdr:row>4</xdr:row>
      <xdr:rowOff>2089735</xdr:rowOff>
    </xdr:to>
    <xdr:sp macro="" textlink="">
      <xdr:nvSpPr>
        <xdr:cNvPr id="23" name="Rectángulo: esquinas redondeadas 22">
          <a:extLst>
            <a:ext uri="{FF2B5EF4-FFF2-40B4-BE49-F238E27FC236}">
              <a16:creationId xmlns:a16="http://schemas.microsoft.com/office/drawing/2014/main" id="{422F11E0-A20A-46D5-92B3-9DA9BD4C0B81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9547795" y="7119992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No. de vacantes</a:t>
          </a:r>
        </a:p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TALENTO Y CULTURA</a:t>
          </a:r>
        </a:p>
      </xdr:txBody>
    </xdr:sp>
    <xdr:clientData/>
  </xdr:twoCellAnchor>
  <xdr:twoCellAnchor editAs="absolute">
    <xdr:from>
      <xdr:col>0</xdr:col>
      <xdr:colOff>209534</xdr:colOff>
      <xdr:row>5</xdr:row>
      <xdr:rowOff>335923</xdr:rowOff>
    </xdr:from>
    <xdr:to>
      <xdr:col>0</xdr:col>
      <xdr:colOff>856180</xdr:colOff>
      <xdr:row>5</xdr:row>
      <xdr:rowOff>982569</xdr:rowOff>
    </xdr:to>
    <xdr:pic>
      <xdr:nvPicPr>
        <xdr:cNvPr id="24" name="Gráfico 53" descr="Insignia de portapapeles contorno">
          <a:extLst>
            <a:ext uri="{FF2B5EF4-FFF2-40B4-BE49-F238E27FC236}">
              <a16:creationId xmlns:a16="http://schemas.microsoft.com/office/drawing/2014/main" id="{F8C452BC-A560-4ABF-AAC0-C208FE143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96DAC541-7B7A-43D3-8B79-37D633B846F1}">
              <asvg:svgBlip xmlns:asvg="http://schemas.microsoft.com/office/drawing/2016/SVG/main" r:embed="rId11"/>
            </a:ext>
          </a:extLst>
        </a:blip>
        <a:stretch>
          <a:fillRect/>
        </a:stretch>
      </xdr:blipFill>
      <xdr:spPr>
        <a:xfrm>
          <a:off x="209534" y="9556123"/>
          <a:ext cx="646646" cy="646646"/>
        </a:xfrm>
        <a:prstGeom prst="rect">
          <a:avLst/>
        </a:prstGeom>
      </xdr:spPr>
    </xdr:pic>
    <xdr:clientData/>
  </xdr:twoCellAnchor>
  <xdr:twoCellAnchor editAs="absolute">
    <xdr:from>
      <xdr:col>1</xdr:col>
      <xdr:colOff>32106</xdr:colOff>
      <xdr:row>5</xdr:row>
      <xdr:rowOff>56079</xdr:rowOff>
    </xdr:from>
    <xdr:to>
      <xdr:col>1</xdr:col>
      <xdr:colOff>4208106</xdr:colOff>
      <xdr:row>5</xdr:row>
      <xdr:rowOff>2112422</xdr:rowOff>
    </xdr:to>
    <xdr:sp macro="" textlink="">
      <xdr:nvSpPr>
        <xdr:cNvPr id="25" name="Rectángulo: esquinas redondeadas 24">
          <a:extLst>
            <a:ext uri="{FF2B5EF4-FFF2-40B4-BE49-F238E27FC236}">
              <a16:creationId xmlns:a16="http://schemas.microsoft.com/office/drawing/2014/main" id="{46896A2F-921C-436B-A1CD-AD6B7D89A8E9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1032231" y="9276279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Alcance en auditorías financieras</a:t>
          </a:r>
        </a:p>
      </xdr:txBody>
    </xdr:sp>
    <xdr:clientData/>
  </xdr:twoCellAnchor>
  <xdr:twoCellAnchor editAs="absolute">
    <xdr:from>
      <xdr:col>2</xdr:col>
      <xdr:colOff>45377</xdr:colOff>
      <xdr:row>5</xdr:row>
      <xdr:rowOff>56079</xdr:rowOff>
    </xdr:from>
    <xdr:to>
      <xdr:col>2</xdr:col>
      <xdr:colOff>4221377</xdr:colOff>
      <xdr:row>5</xdr:row>
      <xdr:rowOff>2112422</xdr:rowOff>
    </xdr:to>
    <xdr:sp macro="" textlink="">
      <xdr:nvSpPr>
        <xdr:cNvPr id="26" name="Rectángulo: esquinas redondeadas 25">
          <a:extLst>
            <a:ext uri="{FF2B5EF4-FFF2-40B4-BE49-F238E27FC236}">
              <a16:creationId xmlns:a16="http://schemas.microsoft.com/office/drawing/2014/main" id="{2C5E1C44-43A0-411F-AB55-2B73630A558F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5293652" y="9276279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Diseño, implementación y evaluación de controles</a:t>
          </a:r>
        </a:p>
      </xdr:txBody>
    </xdr:sp>
    <xdr:clientData/>
  </xdr:twoCellAnchor>
  <xdr:twoCellAnchor editAs="absolute">
    <xdr:from>
      <xdr:col>3</xdr:col>
      <xdr:colOff>47946</xdr:colOff>
      <xdr:row>5</xdr:row>
      <xdr:rowOff>56079</xdr:rowOff>
    </xdr:from>
    <xdr:to>
      <xdr:col>3</xdr:col>
      <xdr:colOff>4223946</xdr:colOff>
      <xdr:row>5</xdr:row>
      <xdr:rowOff>2112422</xdr:rowOff>
    </xdr:to>
    <xdr:sp macro="" textlink="">
      <xdr:nvSpPr>
        <xdr:cNvPr id="27" name="Rectángulo: esquinas redondeadas 26">
          <a:extLst>
            <a:ext uri="{FF2B5EF4-FFF2-40B4-BE49-F238E27FC236}">
              <a16:creationId xmlns:a16="http://schemas.microsoft.com/office/drawing/2014/main" id="{01255D67-4546-45B1-ADEB-C2C5FB47612B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9544371" y="9276279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Evaluación de procedimientos y políticas</a:t>
          </a:r>
        </a:p>
      </xdr:txBody>
    </xdr:sp>
    <xdr:clientData/>
  </xdr:twoCellAnchor>
  <xdr:twoCellAnchor editAs="absolute">
    <xdr:from>
      <xdr:col>1</xdr:col>
      <xdr:colOff>3805291</xdr:colOff>
      <xdr:row>0</xdr:row>
      <xdr:rowOff>123719</xdr:rowOff>
    </xdr:from>
    <xdr:to>
      <xdr:col>2</xdr:col>
      <xdr:colOff>3252541</xdr:colOff>
      <xdr:row>0</xdr:row>
      <xdr:rowOff>530404</xdr:rowOff>
    </xdr:to>
    <xdr:sp macro="" textlink="">
      <xdr:nvSpPr>
        <xdr:cNvPr id="29" name="CuadroTexto 34">
          <a:extLst>
            <a:ext uri="{FF2B5EF4-FFF2-40B4-BE49-F238E27FC236}">
              <a16:creationId xmlns:a16="http://schemas.microsoft.com/office/drawing/2014/main" id="{4EAB97CE-DCBB-479E-AC2F-0B0A35A93A2E}"/>
            </a:ext>
          </a:extLst>
        </xdr:cNvPr>
        <xdr:cNvSpPr txBox="1"/>
      </xdr:nvSpPr>
      <xdr:spPr>
        <a:xfrm>
          <a:off x="4805416" y="123719"/>
          <a:ext cx="3695400" cy="406685"/>
        </a:xfrm>
        <a:prstGeom prst="rect">
          <a:avLst/>
        </a:prstGeom>
        <a:solidFill>
          <a:schemeClr val="bg1"/>
        </a:solidFill>
        <a:ln cmpd="dbl">
          <a:noFill/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36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Reporte de control</a:t>
          </a:r>
        </a:p>
      </xdr:txBody>
    </xdr:sp>
    <xdr:clientData/>
  </xdr:twoCellAnchor>
  <xdr:twoCellAnchor editAs="absolute">
    <xdr:from>
      <xdr:col>3</xdr:col>
      <xdr:colOff>1322370</xdr:colOff>
      <xdr:row>0</xdr:row>
      <xdr:rowOff>284252</xdr:rowOff>
    </xdr:from>
    <xdr:to>
      <xdr:col>3</xdr:col>
      <xdr:colOff>2831387</xdr:colOff>
      <xdr:row>0</xdr:row>
      <xdr:rowOff>597833</xdr:rowOff>
    </xdr:to>
    <xdr:sp macro="" textlink="">
      <xdr:nvSpPr>
        <xdr:cNvPr id="30" name="Rectángulo: esquinas redondeadas 37">
          <a:extLst>
            <a:ext uri="{FF2B5EF4-FFF2-40B4-BE49-F238E27FC236}">
              <a16:creationId xmlns:a16="http://schemas.microsoft.com/office/drawing/2014/main" id="{90F3134E-EFFC-4F20-AB2C-9EDCDE1E1DD9}"/>
            </a:ext>
          </a:extLst>
        </xdr:cNvPr>
        <xdr:cNvSpPr>
          <a:spLocks noChangeAspect="1"/>
        </xdr:cNvSpPr>
      </xdr:nvSpPr>
      <xdr:spPr>
        <a:xfrm>
          <a:off x="10818795" y="284252"/>
          <a:ext cx="1509017" cy="313581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noFill/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u="none" strike="noStrike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30 de junio de 2024</a:t>
          </a:r>
        </a:p>
      </xdr:txBody>
    </xdr:sp>
    <xdr:clientData/>
  </xdr:twoCellAnchor>
  <xdr:twoCellAnchor>
    <xdr:from>
      <xdr:col>1</xdr:col>
      <xdr:colOff>283724</xdr:colOff>
      <xdr:row>1</xdr:row>
      <xdr:rowOff>162127</xdr:rowOff>
    </xdr:from>
    <xdr:to>
      <xdr:col>1</xdr:col>
      <xdr:colOff>3883724</xdr:colOff>
      <xdr:row>1</xdr:row>
      <xdr:rowOff>1962127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FF206224-BEB0-425E-99E0-7393C23D18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71652</xdr:colOff>
      <xdr:row>1</xdr:row>
      <xdr:rowOff>238991</xdr:rowOff>
    </xdr:from>
    <xdr:to>
      <xdr:col>2</xdr:col>
      <xdr:colOff>4134716</xdr:colOff>
      <xdr:row>1</xdr:row>
      <xdr:rowOff>1997941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794EDC7D-86C5-4B27-BDC1-B4D9A5F63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282498</xdr:colOff>
      <xdr:row>1</xdr:row>
      <xdr:rowOff>156099</xdr:rowOff>
    </xdr:from>
    <xdr:to>
      <xdr:col>3</xdr:col>
      <xdr:colOff>3882498</xdr:colOff>
      <xdr:row>1</xdr:row>
      <xdr:rowOff>1956099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70E67B01-E21C-4C6A-AF0C-B7A43244C2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306313</xdr:colOff>
      <xdr:row>2</xdr:row>
      <xdr:rowOff>245819</xdr:rowOff>
    </xdr:from>
    <xdr:to>
      <xdr:col>1</xdr:col>
      <xdr:colOff>3906313</xdr:colOff>
      <xdr:row>2</xdr:row>
      <xdr:rowOff>2045819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F94729C3-4592-449B-8C3C-1CB43741B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</xdr:col>
      <xdr:colOff>324256</xdr:colOff>
      <xdr:row>2</xdr:row>
      <xdr:rowOff>222926</xdr:rowOff>
    </xdr:from>
    <xdr:to>
      <xdr:col>2</xdr:col>
      <xdr:colOff>3924256</xdr:colOff>
      <xdr:row>2</xdr:row>
      <xdr:rowOff>2022926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10286587-3B2D-4010-BCEC-499D45CDEE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</xdr:col>
      <xdr:colOff>313514</xdr:colOff>
      <xdr:row>2</xdr:row>
      <xdr:rowOff>361949</xdr:rowOff>
    </xdr:from>
    <xdr:to>
      <xdr:col>3</xdr:col>
      <xdr:colOff>3759200</xdr:colOff>
      <xdr:row>2</xdr:row>
      <xdr:rowOff>2018216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C2832817-DC64-4BC7-9B3E-0D70E948B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145112</xdr:colOff>
      <xdr:row>3</xdr:row>
      <xdr:rowOff>259799</xdr:rowOff>
    </xdr:from>
    <xdr:to>
      <xdr:col>1</xdr:col>
      <xdr:colOff>4234856</xdr:colOff>
      <xdr:row>3</xdr:row>
      <xdr:rowOff>2084295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588922E8-0AF1-4504-95E2-4CFCF48B8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3</xdr:col>
      <xdr:colOff>338164</xdr:colOff>
      <xdr:row>3</xdr:row>
      <xdr:rowOff>229173</xdr:rowOff>
    </xdr:from>
    <xdr:to>
      <xdr:col>3</xdr:col>
      <xdr:colOff>3917425</xdr:colOff>
      <xdr:row>3</xdr:row>
      <xdr:rowOff>2122037</xdr:rowOff>
    </xdr:to>
    <xdr:graphicFrame macro="">
      <xdr:nvGraphicFramePr>
        <xdr:cNvPr id="38" name="Gráfico 37">
          <a:extLst>
            <a:ext uri="{FF2B5EF4-FFF2-40B4-BE49-F238E27FC236}">
              <a16:creationId xmlns:a16="http://schemas.microsoft.com/office/drawing/2014/main" id="{CA198002-6149-44FD-805B-9935C8E62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302657</xdr:colOff>
      <xdr:row>4</xdr:row>
      <xdr:rowOff>249833</xdr:rowOff>
    </xdr:from>
    <xdr:to>
      <xdr:col>1</xdr:col>
      <xdr:colOff>3902657</xdr:colOff>
      <xdr:row>4</xdr:row>
      <xdr:rowOff>2049833</xdr:rowOff>
    </xdr:to>
    <xdr:graphicFrame macro="">
      <xdr:nvGraphicFramePr>
        <xdr:cNvPr id="39" name="Gráfico 38">
          <a:extLst>
            <a:ext uri="{FF2B5EF4-FFF2-40B4-BE49-F238E27FC236}">
              <a16:creationId xmlns:a16="http://schemas.microsoft.com/office/drawing/2014/main" id="{19B69A7F-FAA7-4B5F-B77D-2BEEC1C25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7924</xdr:colOff>
      <xdr:row>5</xdr:row>
      <xdr:rowOff>332636</xdr:rowOff>
    </xdr:from>
    <xdr:to>
      <xdr:col>1</xdr:col>
      <xdr:colOff>4125112</xdr:colOff>
      <xdr:row>5</xdr:row>
      <xdr:rowOff>2048233</xdr:rowOff>
    </xdr:to>
    <xdr:graphicFrame macro="">
      <xdr:nvGraphicFramePr>
        <xdr:cNvPr id="40" name="Gráfico 39">
          <a:extLst>
            <a:ext uri="{FF2B5EF4-FFF2-40B4-BE49-F238E27FC236}">
              <a16:creationId xmlns:a16="http://schemas.microsoft.com/office/drawing/2014/main" id="{0BCFB858-56E7-4EFB-BED1-7B91F64A5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</xdr:col>
      <xdr:colOff>31360</xdr:colOff>
      <xdr:row>5</xdr:row>
      <xdr:rowOff>300789</xdr:rowOff>
    </xdr:from>
    <xdr:to>
      <xdr:col>2</xdr:col>
      <xdr:colOff>4117951</xdr:colOff>
      <xdr:row>5</xdr:row>
      <xdr:rowOff>2066309</xdr:rowOff>
    </xdr:to>
    <xdr:graphicFrame macro="">
      <xdr:nvGraphicFramePr>
        <xdr:cNvPr id="41" name="Gráfico 40">
          <a:extLst>
            <a:ext uri="{FF2B5EF4-FFF2-40B4-BE49-F238E27FC236}">
              <a16:creationId xmlns:a16="http://schemas.microsoft.com/office/drawing/2014/main" id="{AC71A2B0-C9B9-4552-ADD9-E22D256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3</xdr:col>
      <xdr:colOff>25312</xdr:colOff>
      <xdr:row>5</xdr:row>
      <xdr:rowOff>358083</xdr:rowOff>
    </xdr:from>
    <xdr:to>
      <xdr:col>3</xdr:col>
      <xdr:colOff>4096466</xdr:colOff>
      <xdr:row>5</xdr:row>
      <xdr:rowOff>2127010</xdr:rowOff>
    </xdr:to>
    <xdr:graphicFrame macro="">
      <xdr:nvGraphicFramePr>
        <xdr:cNvPr id="42" name="Gráfico 41">
          <a:extLst>
            <a:ext uri="{FF2B5EF4-FFF2-40B4-BE49-F238E27FC236}">
              <a16:creationId xmlns:a16="http://schemas.microsoft.com/office/drawing/2014/main" id="{780375D9-0797-41A2-BE34-6E8FD70082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</xdr:col>
      <xdr:colOff>27296</xdr:colOff>
      <xdr:row>3</xdr:row>
      <xdr:rowOff>67074</xdr:rowOff>
    </xdr:from>
    <xdr:to>
      <xdr:col>3</xdr:col>
      <xdr:colOff>0</xdr:colOff>
      <xdr:row>3</xdr:row>
      <xdr:rowOff>2075090</xdr:rowOff>
    </xdr:to>
    <xdr:graphicFrame macro="">
      <xdr:nvGraphicFramePr>
        <xdr:cNvPr id="44" name="Gráfico 43">
          <a:extLst>
            <a:ext uri="{FF2B5EF4-FFF2-40B4-BE49-F238E27FC236}">
              <a16:creationId xmlns:a16="http://schemas.microsoft.com/office/drawing/2014/main" id="{3360DF06-27B7-498D-B439-4824541BC7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3</xdr:col>
      <xdr:colOff>250095</xdr:colOff>
      <xdr:row>4</xdr:row>
      <xdr:rowOff>389658</xdr:rowOff>
    </xdr:from>
    <xdr:to>
      <xdr:col>3</xdr:col>
      <xdr:colOff>4048124</xdr:colOff>
      <xdr:row>4</xdr:row>
      <xdr:rowOff>2110653</xdr:rowOff>
    </xdr:to>
    <xdr:graphicFrame macro="">
      <xdr:nvGraphicFramePr>
        <xdr:cNvPr id="45" name="Gráfico 44">
          <a:extLst>
            <a:ext uri="{FF2B5EF4-FFF2-40B4-BE49-F238E27FC236}">
              <a16:creationId xmlns:a16="http://schemas.microsoft.com/office/drawing/2014/main" id="{2FE10484-A73E-455B-9BC7-3FBBEFA96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</xdr:col>
      <xdr:colOff>250566</xdr:colOff>
      <xdr:row>4</xdr:row>
      <xdr:rowOff>389659</xdr:rowOff>
    </xdr:from>
    <xdr:to>
      <xdr:col>2</xdr:col>
      <xdr:colOff>3950710</xdr:colOff>
      <xdr:row>5</xdr:row>
      <xdr:rowOff>1</xdr:rowOff>
    </xdr:to>
    <xdr:graphicFrame macro="">
      <xdr:nvGraphicFramePr>
        <xdr:cNvPr id="46" name="Gráfico 45">
          <a:extLst>
            <a:ext uri="{FF2B5EF4-FFF2-40B4-BE49-F238E27FC236}">
              <a16:creationId xmlns:a16="http://schemas.microsoft.com/office/drawing/2014/main" id="{18058EDE-E56E-458B-B8FC-ECA4D3C2D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oneCell">
    <xdr:from>
      <xdr:col>3</xdr:col>
      <xdr:colOff>3476625</xdr:colOff>
      <xdr:row>0</xdr:row>
      <xdr:rowOff>0</xdr:rowOff>
    </xdr:from>
    <xdr:to>
      <xdr:col>3</xdr:col>
      <xdr:colOff>4133850</xdr:colOff>
      <xdr:row>0</xdr:row>
      <xdr:rowOff>657225</xdr:rowOff>
    </xdr:to>
    <xdr:pic>
      <xdr:nvPicPr>
        <xdr:cNvPr id="48" name="Gráfico 47" descr="Atrás con relleno sólido">
          <a:extLst>
            <a:ext uri="{FF2B5EF4-FFF2-40B4-BE49-F238E27FC236}">
              <a16:creationId xmlns:a16="http://schemas.microsoft.com/office/drawing/2014/main" id="{77DE6034-E9CE-5567-85D5-EB94F245A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96DAC541-7B7A-43D3-8B79-37D633B846F1}">
              <asvg:svgBlip xmlns:asvg="http://schemas.microsoft.com/office/drawing/2016/SVG/main" r:embed="rId28"/>
            </a:ext>
          </a:extLst>
        </a:blip>
        <a:stretch>
          <a:fillRect/>
        </a:stretch>
      </xdr:blipFill>
      <xdr:spPr>
        <a:xfrm>
          <a:off x="12973050" y="0"/>
          <a:ext cx="657225" cy="657225"/>
        </a:xfrm>
        <a:prstGeom prst="rect">
          <a:avLst/>
        </a:prstGeom>
      </xdr:spPr>
    </xdr:pic>
    <xdr:clientData/>
  </xdr:twoCellAnchor>
  <xdr:twoCellAnchor>
    <xdr:from>
      <xdr:col>1</xdr:col>
      <xdr:colOff>38099</xdr:colOff>
      <xdr:row>1</xdr:row>
      <xdr:rowOff>1857375</xdr:rowOff>
    </xdr:from>
    <xdr:to>
      <xdr:col>1</xdr:col>
      <xdr:colOff>942974</xdr:colOff>
      <xdr:row>1</xdr:row>
      <xdr:rowOff>2047875</xdr:rowOff>
    </xdr:to>
    <xdr:sp macro="" textlink="">
      <xdr:nvSpPr>
        <xdr:cNvPr id="43" name="Rectángulo 42">
          <a:extLst>
            <a:ext uri="{FF2B5EF4-FFF2-40B4-BE49-F238E27FC236}">
              <a16:creationId xmlns:a16="http://schemas.microsoft.com/office/drawing/2014/main" id="{45AAF58A-89EC-CFDC-0BC7-5B54E7D3170D}"/>
            </a:ext>
          </a:extLst>
        </xdr:cNvPr>
        <xdr:cNvSpPr/>
      </xdr:nvSpPr>
      <xdr:spPr>
        <a:xfrm>
          <a:off x="1038224" y="2543175"/>
          <a:ext cx="904875" cy="190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700" u="none">
              <a:solidFill>
                <a:schemeClr val="bg2">
                  <a:lumMod val="25000"/>
                </a:schemeClr>
              </a:solidFill>
            </a:rPr>
            <a:t>Millones de pesos</a:t>
          </a:r>
        </a:p>
      </xdr:txBody>
    </xdr:sp>
    <xdr:clientData/>
  </xdr:twoCellAnchor>
  <xdr:twoCellAnchor>
    <xdr:from>
      <xdr:col>2</xdr:col>
      <xdr:colOff>66675</xdr:colOff>
      <xdr:row>1</xdr:row>
      <xdr:rowOff>1847850</xdr:rowOff>
    </xdr:from>
    <xdr:to>
      <xdr:col>2</xdr:col>
      <xdr:colOff>800100</xdr:colOff>
      <xdr:row>1</xdr:row>
      <xdr:rowOff>2028825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6CF54B66-A350-486B-B908-DB86BFB80AED}"/>
            </a:ext>
          </a:extLst>
        </xdr:cNvPr>
        <xdr:cNvSpPr/>
      </xdr:nvSpPr>
      <xdr:spPr>
        <a:xfrm>
          <a:off x="5314950" y="2533650"/>
          <a:ext cx="733425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700" u="none">
              <a:solidFill>
                <a:schemeClr val="bg2">
                  <a:lumMod val="25000"/>
                </a:schemeClr>
              </a:solidFill>
            </a:rPr>
            <a:t>Miles de pesos</a:t>
          </a:r>
        </a:p>
      </xdr:txBody>
    </xdr:sp>
    <xdr:clientData/>
  </xdr:twoCellAnchor>
  <xdr:twoCellAnchor>
    <xdr:from>
      <xdr:col>3</xdr:col>
      <xdr:colOff>95250</xdr:colOff>
      <xdr:row>1</xdr:row>
      <xdr:rowOff>1838325</xdr:rowOff>
    </xdr:from>
    <xdr:to>
      <xdr:col>3</xdr:col>
      <xdr:colOff>828675</xdr:colOff>
      <xdr:row>1</xdr:row>
      <xdr:rowOff>2019300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id="{3313D29D-485F-4490-9562-70FD7C250A74}"/>
            </a:ext>
          </a:extLst>
        </xdr:cNvPr>
        <xdr:cNvSpPr/>
      </xdr:nvSpPr>
      <xdr:spPr>
        <a:xfrm>
          <a:off x="9591675" y="2524125"/>
          <a:ext cx="733425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700" u="none">
              <a:solidFill>
                <a:schemeClr val="bg2">
                  <a:lumMod val="25000"/>
                </a:schemeClr>
              </a:solidFill>
            </a:rPr>
            <a:t>Miles de pesos</a:t>
          </a:r>
        </a:p>
      </xdr:txBody>
    </xdr:sp>
    <xdr:clientData/>
  </xdr:twoCellAnchor>
  <xdr:twoCellAnchor>
    <xdr:from>
      <xdr:col>2</xdr:col>
      <xdr:colOff>19050</xdr:colOff>
      <xdr:row>3</xdr:row>
      <xdr:rowOff>1828800</xdr:rowOff>
    </xdr:from>
    <xdr:to>
      <xdr:col>2</xdr:col>
      <xdr:colOff>752475</xdr:colOff>
      <xdr:row>3</xdr:row>
      <xdr:rowOff>2009775</xdr:rowOff>
    </xdr:to>
    <xdr:sp macro="" textlink="">
      <xdr:nvSpPr>
        <xdr:cNvPr id="50" name="Rectángulo 49">
          <a:extLst>
            <a:ext uri="{FF2B5EF4-FFF2-40B4-BE49-F238E27FC236}">
              <a16:creationId xmlns:a16="http://schemas.microsoft.com/office/drawing/2014/main" id="{7E54BD94-EA38-4B01-9AE9-CD1808264D4C}"/>
            </a:ext>
          </a:extLst>
        </xdr:cNvPr>
        <xdr:cNvSpPr/>
      </xdr:nvSpPr>
      <xdr:spPr>
        <a:xfrm>
          <a:off x="5267325" y="6781800"/>
          <a:ext cx="733425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700" u="none">
              <a:solidFill>
                <a:schemeClr val="bg2">
                  <a:lumMod val="25000"/>
                </a:schemeClr>
              </a:solidFill>
            </a:rPr>
            <a:t>Miles de pesos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32107</xdr:colOff>
      <xdr:row>3</xdr:row>
      <xdr:rowOff>45611</xdr:rowOff>
    </xdr:from>
    <xdr:to>
      <xdr:col>0</xdr:col>
      <xdr:colOff>980873</xdr:colOff>
      <xdr:row>3</xdr:row>
      <xdr:rowOff>2101211</xdr:rowOff>
    </xdr:to>
    <xdr:sp macro="" textlink="">
      <xdr:nvSpPr>
        <xdr:cNvPr id="3" name="Rectángulo: esquinas redondeadas 31">
          <a:extLst>
            <a:ext uri="{FF2B5EF4-FFF2-40B4-BE49-F238E27FC236}">
              <a16:creationId xmlns:a16="http://schemas.microsoft.com/office/drawing/2014/main" id="{CD028FD1-A11B-4C11-8AE5-5E9081299F58}"/>
            </a:ext>
          </a:extLst>
        </xdr:cNvPr>
        <xdr:cNvSpPr>
          <a:spLocks noChangeAspect="1"/>
        </xdr:cNvSpPr>
      </xdr:nvSpPr>
      <xdr:spPr>
        <a:xfrm>
          <a:off x="32107" y="5003201"/>
          <a:ext cx="948766" cy="2055600"/>
        </a:xfrm>
        <a:prstGeom prst="roundRect">
          <a:avLst>
            <a:gd name="adj" fmla="val 102"/>
          </a:avLst>
        </a:prstGeom>
        <a:solidFill>
          <a:schemeClr val="bg2">
            <a:lumMod val="25000"/>
          </a:schemeClr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innerShdw blurRad="63500" dist="50800">
            <a:prstClr val="black">
              <a:alpha val="50000"/>
            </a:prstClr>
          </a:inn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0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ESTRATEGICO</a:t>
          </a:r>
        </a:p>
      </xdr:txBody>
    </xdr:sp>
    <xdr:clientData/>
  </xdr:twoCellAnchor>
  <xdr:twoCellAnchor editAs="absolute">
    <xdr:from>
      <xdr:col>0</xdr:col>
      <xdr:colOff>32107</xdr:colOff>
      <xdr:row>2</xdr:row>
      <xdr:rowOff>12978</xdr:rowOff>
    </xdr:from>
    <xdr:to>
      <xdr:col>0</xdr:col>
      <xdr:colOff>980873</xdr:colOff>
      <xdr:row>2</xdr:row>
      <xdr:rowOff>2068578</xdr:rowOff>
    </xdr:to>
    <xdr:sp macro="" textlink="">
      <xdr:nvSpPr>
        <xdr:cNvPr id="4" name="Rectángulo: esquinas redondeadas 31">
          <a:extLst>
            <a:ext uri="{FF2B5EF4-FFF2-40B4-BE49-F238E27FC236}">
              <a16:creationId xmlns:a16="http://schemas.microsoft.com/office/drawing/2014/main" id="{9C5A3BBC-A48F-431F-B5D0-0E9AE61B30D5}"/>
            </a:ext>
          </a:extLst>
        </xdr:cNvPr>
        <xdr:cNvSpPr>
          <a:spLocks noChangeAspect="1"/>
        </xdr:cNvSpPr>
      </xdr:nvSpPr>
      <xdr:spPr>
        <a:xfrm>
          <a:off x="32107" y="2836050"/>
          <a:ext cx="948766" cy="2055600"/>
        </a:xfrm>
        <a:prstGeom prst="roundRect">
          <a:avLst>
            <a:gd name="adj" fmla="val 102"/>
          </a:avLst>
        </a:prstGeom>
        <a:solidFill>
          <a:schemeClr val="bg2">
            <a:lumMod val="25000"/>
          </a:schemeClr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innerShdw blurRad="63500" dist="50800">
            <a:prstClr val="black">
              <a:alpha val="50000"/>
            </a:prstClr>
          </a:inn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0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PROSPECTOS</a:t>
          </a:r>
        </a:p>
      </xdr:txBody>
    </xdr:sp>
    <xdr:clientData/>
  </xdr:twoCellAnchor>
  <xdr:twoCellAnchor editAs="absolute">
    <xdr:from>
      <xdr:col>0</xdr:col>
      <xdr:colOff>32107</xdr:colOff>
      <xdr:row>1</xdr:row>
      <xdr:rowOff>38843</xdr:rowOff>
    </xdr:from>
    <xdr:to>
      <xdr:col>0</xdr:col>
      <xdr:colOff>980873</xdr:colOff>
      <xdr:row>1</xdr:row>
      <xdr:rowOff>2094443</xdr:rowOff>
    </xdr:to>
    <xdr:sp macro="" textlink="">
      <xdr:nvSpPr>
        <xdr:cNvPr id="6" name="Rectángulo: esquinas redondeadas 31">
          <a:extLst>
            <a:ext uri="{FF2B5EF4-FFF2-40B4-BE49-F238E27FC236}">
              <a16:creationId xmlns:a16="http://schemas.microsoft.com/office/drawing/2014/main" id="{718D22F5-0B8D-42FD-8D98-1D34AC959AAD}"/>
            </a:ext>
          </a:extLst>
        </xdr:cNvPr>
        <xdr:cNvSpPr>
          <a:spLocks noChangeAspect="1"/>
        </xdr:cNvSpPr>
      </xdr:nvSpPr>
      <xdr:spPr>
        <a:xfrm>
          <a:off x="32107" y="724643"/>
          <a:ext cx="948766" cy="2055600"/>
        </a:xfrm>
        <a:prstGeom prst="roundRect">
          <a:avLst>
            <a:gd name="adj" fmla="val 102"/>
          </a:avLst>
        </a:prstGeom>
        <a:solidFill>
          <a:schemeClr val="bg2">
            <a:lumMod val="25000"/>
          </a:schemeClr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innerShdw blurRad="63500" dist="50800">
            <a:prstClr val="black">
              <a:alpha val="50000"/>
            </a:prstClr>
          </a:inn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0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FINANCIERO</a:t>
          </a:r>
        </a:p>
      </xdr:txBody>
    </xdr:sp>
    <xdr:clientData/>
  </xdr:twoCellAnchor>
  <xdr:twoCellAnchor>
    <xdr:from>
      <xdr:col>0</xdr:col>
      <xdr:colOff>38100</xdr:colOff>
      <xdr:row>0</xdr:row>
      <xdr:rowOff>38100</xdr:rowOff>
    </xdr:from>
    <xdr:to>
      <xdr:col>3</xdr:col>
      <xdr:colOff>4219575</xdr:colOff>
      <xdr:row>0</xdr:row>
      <xdr:rowOff>647700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3089D484-B319-482E-994A-AD5E105B1822}"/>
            </a:ext>
          </a:extLst>
        </xdr:cNvPr>
        <xdr:cNvSpPr/>
      </xdr:nvSpPr>
      <xdr:spPr>
        <a:xfrm>
          <a:off x="38100" y="38100"/>
          <a:ext cx="13677900" cy="609600"/>
        </a:xfrm>
        <a:prstGeom prst="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205912</xdr:colOff>
      <xdr:row>1</xdr:row>
      <xdr:rowOff>470043</xdr:rowOff>
    </xdr:from>
    <xdr:to>
      <xdr:col>0</xdr:col>
      <xdr:colOff>829838</xdr:colOff>
      <xdr:row>1</xdr:row>
      <xdr:rowOff>1093969</xdr:rowOff>
    </xdr:to>
    <xdr:pic>
      <xdr:nvPicPr>
        <xdr:cNvPr id="8" name="Gráfico 45" descr="Cheque bancario contorno">
          <a:extLst>
            <a:ext uri="{FF2B5EF4-FFF2-40B4-BE49-F238E27FC236}">
              <a16:creationId xmlns:a16="http://schemas.microsoft.com/office/drawing/2014/main" id="{23FBB417-E7E4-40A6-A999-53AAF6D66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5912" y="1155843"/>
          <a:ext cx="623926" cy="623926"/>
        </a:xfrm>
        <a:prstGeom prst="rect">
          <a:avLst/>
        </a:prstGeom>
      </xdr:spPr>
    </xdr:pic>
    <xdr:clientData/>
  </xdr:twoCellAnchor>
  <xdr:twoCellAnchor editAs="absolute">
    <xdr:from>
      <xdr:col>1</xdr:col>
      <xdr:colOff>38099</xdr:colOff>
      <xdr:row>1</xdr:row>
      <xdr:rowOff>38100</xdr:rowOff>
    </xdr:from>
    <xdr:to>
      <xdr:col>1</xdr:col>
      <xdr:colOff>4214099</xdr:colOff>
      <xdr:row>1</xdr:row>
      <xdr:rowOff>2094443</xdr:rowOff>
    </xdr:to>
    <xdr:sp macro="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id="{8CF2C8E0-885B-47D0-BAFA-5D3FECE4F289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1038224" y="723900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Alcance de Ingresos</a:t>
          </a:r>
        </a:p>
      </xdr:txBody>
    </xdr:sp>
    <xdr:clientData/>
  </xdr:twoCellAnchor>
  <xdr:twoCellAnchor editAs="absolute">
    <xdr:from>
      <xdr:col>2</xdr:col>
      <xdr:colOff>38099</xdr:colOff>
      <xdr:row>1</xdr:row>
      <xdr:rowOff>38100</xdr:rowOff>
    </xdr:from>
    <xdr:to>
      <xdr:col>2</xdr:col>
      <xdr:colOff>4214099</xdr:colOff>
      <xdr:row>1</xdr:row>
      <xdr:rowOff>2094443</xdr:rowOff>
    </xdr:to>
    <xdr:sp macro="" textlink="">
      <xdr:nvSpPr>
        <xdr:cNvPr id="10" name="Rectángulo: esquinas redondeadas 9">
          <a:extLst>
            <a:ext uri="{FF2B5EF4-FFF2-40B4-BE49-F238E27FC236}">
              <a16:creationId xmlns:a16="http://schemas.microsoft.com/office/drawing/2014/main" id="{0ECFAB42-98AB-4738-B79D-DF4A6CE443B7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5286374" y="723900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Alcance de Egresos</a:t>
          </a:r>
        </a:p>
      </xdr:txBody>
    </xdr:sp>
    <xdr:clientData/>
  </xdr:twoCellAnchor>
  <xdr:twoCellAnchor editAs="absolute">
    <xdr:from>
      <xdr:col>3</xdr:col>
      <xdr:colOff>38099</xdr:colOff>
      <xdr:row>1</xdr:row>
      <xdr:rowOff>38100</xdr:rowOff>
    </xdr:from>
    <xdr:to>
      <xdr:col>3</xdr:col>
      <xdr:colOff>4214099</xdr:colOff>
      <xdr:row>1</xdr:row>
      <xdr:rowOff>2094443</xdr:rowOff>
    </xdr:to>
    <xdr:sp macro="" textlink="">
      <xdr:nvSpPr>
        <xdr:cNvPr id="11" name="Rectángulo: esquinas redondeadas 10">
          <a:extLst>
            <a:ext uri="{FF2B5EF4-FFF2-40B4-BE49-F238E27FC236}">
              <a16:creationId xmlns:a16="http://schemas.microsoft.com/office/drawing/2014/main" id="{2CDCA5CB-612E-4C24-BBB2-410A6F683754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9534524" y="723900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Utilidad Operativa</a:t>
          </a:r>
        </a:p>
      </xdr:txBody>
    </xdr:sp>
    <xdr:clientData/>
  </xdr:twoCellAnchor>
  <xdr:twoCellAnchor editAs="absolute">
    <xdr:from>
      <xdr:col>0</xdr:col>
      <xdr:colOff>141417</xdr:colOff>
      <xdr:row>2</xdr:row>
      <xdr:rowOff>242833</xdr:rowOff>
    </xdr:from>
    <xdr:to>
      <xdr:col>0</xdr:col>
      <xdr:colOff>779592</xdr:colOff>
      <xdr:row>2</xdr:row>
      <xdr:rowOff>881008</xdr:rowOff>
    </xdr:to>
    <xdr:pic>
      <xdr:nvPicPr>
        <xdr:cNvPr id="16" name="Gráfico 47" descr="Aspiración contorno">
          <a:extLst>
            <a:ext uri="{FF2B5EF4-FFF2-40B4-BE49-F238E27FC236}">
              <a16:creationId xmlns:a16="http://schemas.microsoft.com/office/drawing/2014/main" id="{BD12148F-5A95-4056-8485-90903C6FC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41417" y="3065905"/>
          <a:ext cx="638175" cy="638175"/>
        </a:xfrm>
        <a:prstGeom prst="rect">
          <a:avLst/>
        </a:prstGeom>
      </xdr:spPr>
    </xdr:pic>
    <xdr:clientData/>
  </xdr:twoCellAnchor>
  <xdr:twoCellAnchor editAs="absolute">
    <xdr:from>
      <xdr:col>1</xdr:col>
      <xdr:colOff>43689</xdr:colOff>
      <xdr:row>2</xdr:row>
      <xdr:rowOff>58139</xdr:rowOff>
    </xdr:from>
    <xdr:to>
      <xdr:col>1</xdr:col>
      <xdr:colOff>4219689</xdr:colOff>
      <xdr:row>2</xdr:row>
      <xdr:rowOff>2114482</xdr:rowOff>
    </xdr:to>
    <xdr:sp macro="" textlink="">
      <xdr:nvSpPr>
        <xdr:cNvPr id="17" name="Rectángulo: esquinas redondeadas 16">
          <a:extLst>
            <a:ext uri="{FF2B5EF4-FFF2-40B4-BE49-F238E27FC236}">
              <a16:creationId xmlns:a16="http://schemas.microsoft.com/office/drawing/2014/main" id="{49DF4DCA-CEE9-457E-8E5C-70FCA92F7C28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1042093" y="2881211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Prospección vs. Cierres</a:t>
          </a:r>
        </a:p>
      </xdr:txBody>
    </xdr:sp>
    <xdr:clientData/>
  </xdr:twoCellAnchor>
  <xdr:twoCellAnchor editAs="absolute">
    <xdr:from>
      <xdr:col>2</xdr:col>
      <xdr:colOff>46256</xdr:colOff>
      <xdr:row>2</xdr:row>
      <xdr:rowOff>58139</xdr:rowOff>
    </xdr:from>
    <xdr:to>
      <xdr:col>2</xdr:col>
      <xdr:colOff>4222256</xdr:colOff>
      <xdr:row>2</xdr:row>
      <xdr:rowOff>2114482</xdr:rowOff>
    </xdr:to>
    <xdr:sp macro="" textlink="">
      <xdr:nvSpPr>
        <xdr:cNvPr id="18" name="Rectángulo: esquinas redondeadas 17">
          <a:extLst>
            <a:ext uri="{FF2B5EF4-FFF2-40B4-BE49-F238E27FC236}">
              <a16:creationId xmlns:a16="http://schemas.microsoft.com/office/drawing/2014/main" id="{DC23C27E-0B91-440F-B406-162C9429C372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5290744" y="2881211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Monto contratado vs. Ingreso</a:t>
          </a:r>
          <a:endParaRPr lang="es-MX" sz="1400" b="1" baseline="0">
            <a:solidFill>
              <a:sysClr val="windowText" lastClr="000000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absolute">
    <xdr:from>
      <xdr:col>3</xdr:col>
      <xdr:colOff>49575</xdr:colOff>
      <xdr:row>2</xdr:row>
      <xdr:rowOff>58139</xdr:rowOff>
    </xdr:from>
    <xdr:to>
      <xdr:col>3</xdr:col>
      <xdr:colOff>4225575</xdr:colOff>
      <xdr:row>2</xdr:row>
      <xdr:rowOff>2114482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2D21372F-1BD5-44BE-8F2C-404EFF9169D8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9554936" y="2876361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No. de visitas a clientes</a:t>
          </a:r>
        </a:p>
      </xdr:txBody>
    </xdr:sp>
    <xdr:clientData/>
  </xdr:twoCellAnchor>
  <xdr:twoCellAnchor editAs="absolute">
    <xdr:from>
      <xdr:col>1</xdr:col>
      <xdr:colOff>55057</xdr:colOff>
      <xdr:row>3</xdr:row>
      <xdr:rowOff>56344</xdr:rowOff>
    </xdr:from>
    <xdr:to>
      <xdr:col>1</xdr:col>
      <xdr:colOff>4231057</xdr:colOff>
      <xdr:row>3</xdr:row>
      <xdr:rowOff>2112687</xdr:rowOff>
    </xdr:to>
    <xdr:sp macro="" textlink="">
      <xdr:nvSpPr>
        <xdr:cNvPr id="21" name="Rectángulo: esquinas redondeadas 20">
          <a:extLst>
            <a:ext uri="{FF2B5EF4-FFF2-40B4-BE49-F238E27FC236}">
              <a16:creationId xmlns:a16="http://schemas.microsoft.com/office/drawing/2014/main" id="{E6D4B91C-BBB6-44F3-98D0-0C1D83CDC05F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1053461" y="5013934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Programa de institucionalización IMC</a:t>
          </a:r>
        </a:p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EVOLUCION</a:t>
          </a:r>
        </a:p>
      </xdr:txBody>
    </xdr:sp>
    <xdr:clientData/>
  </xdr:twoCellAnchor>
  <xdr:twoCellAnchor editAs="absolute">
    <xdr:from>
      <xdr:col>1</xdr:col>
      <xdr:colOff>3805291</xdr:colOff>
      <xdr:row>0</xdr:row>
      <xdr:rowOff>123719</xdr:rowOff>
    </xdr:from>
    <xdr:to>
      <xdr:col>2</xdr:col>
      <xdr:colOff>3252541</xdr:colOff>
      <xdr:row>0</xdr:row>
      <xdr:rowOff>530404</xdr:rowOff>
    </xdr:to>
    <xdr:sp macro="" textlink="">
      <xdr:nvSpPr>
        <xdr:cNvPr id="28" name="CuadroTexto 34">
          <a:extLst>
            <a:ext uri="{FF2B5EF4-FFF2-40B4-BE49-F238E27FC236}">
              <a16:creationId xmlns:a16="http://schemas.microsoft.com/office/drawing/2014/main" id="{3FE1394E-0409-40CA-8C48-7A2742237536}"/>
            </a:ext>
          </a:extLst>
        </xdr:cNvPr>
        <xdr:cNvSpPr txBox="1"/>
      </xdr:nvSpPr>
      <xdr:spPr>
        <a:xfrm>
          <a:off x="4805416" y="123719"/>
          <a:ext cx="3695400" cy="406685"/>
        </a:xfrm>
        <a:prstGeom prst="rect">
          <a:avLst/>
        </a:prstGeom>
        <a:solidFill>
          <a:schemeClr val="bg1"/>
        </a:solidFill>
        <a:ln cmpd="dbl">
          <a:noFill/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36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Reporte de control</a:t>
          </a:r>
        </a:p>
      </xdr:txBody>
    </xdr:sp>
    <xdr:clientData/>
  </xdr:twoCellAnchor>
  <xdr:twoCellAnchor editAs="absolute">
    <xdr:from>
      <xdr:col>3</xdr:col>
      <xdr:colOff>1322370</xdr:colOff>
      <xdr:row>0</xdr:row>
      <xdr:rowOff>284252</xdr:rowOff>
    </xdr:from>
    <xdr:to>
      <xdr:col>3</xdr:col>
      <xdr:colOff>2831387</xdr:colOff>
      <xdr:row>0</xdr:row>
      <xdr:rowOff>597833</xdr:rowOff>
    </xdr:to>
    <xdr:sp macro="" textlink="">
      <xdr:nvSpPr>
        <xdr:cNvPr id="29" name="Rectángulo: esquinas redondeadas 37">
          <a:extLst>
            <a:ext uri="{FF2B5EF4-FFF2-40B4-BE49-F238E27FC236}">
              <a16:creationId xmlns:a16="http://schemas.microsoft.com/office/drawing/2014/main" id="{48A18AF0-69B6-441A-BAF5-ECDC3B59566A}"/>
            </a:ext>
          </a:extLst>
        </xdr:cNvPr>
        <xdr:cNvSpPr>
          <a:spLocks noChangeAspect="1"/>
        </xdr:cNvSpPr>
      </xdr:nvSpPr>
      <xdr:spPr>
        <a:xfrm>
          <a:off x="10818795" y="284252"/>
          <a:ext cx="1509017" cy="313581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noFill/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u="none" strike="noStrike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30 de junio de 2024</a:t>
          </a:r>
        </a:p>
      </xdr:txBody>
    </xdr:sp>
    <xdr:clientData/>
  </xdr:twoCellAnchor>
  <xdr:twoCellAnchor>
    <xdr:from>
      <xdr:col>1</xdr:col>
      <xdr:colOff>306640</xdr:colOff>
      <xdr:row>1</xdr:row>
      <xdr:rowOff>187083</xdr:rowOff>
    </xdr:from>
    <xdr:to>
      <xdr:col>1</xdr:col>
      <xdr:colOff>4091213</xdr:colOff>
      <xdr:row>1</xdr:row>
      <xdr:rowOff>2086429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48FCBB86-97A4-452C-94A8-2E363A4DD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169676</xdr:colOff>
      <xdr:row>1</xdr:row>
      <xdr:rowOff>157113</xdr:rowOff>
    </xdr:from>
    <xdr:to>
      <xdr:col>2</xdr:col>
      <xdr:colOff>3960066</xdr:colOff>
      <xdr:row>1</xdr:row>
      <xdr:rowOff>2025493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A6491F65-14EC-406C-A996-F780CB594B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43142</xdr:colOff>
      <xdr:row>1</xdr:row>
      <xdr:rowOff>40341</xdr:rowOff>
    </xdr:from>
    <xdr:to>
      <xdr:col>3</xdr:col>
      <xdr:colOff>4157097</xdr:colOff>
      <xdr:row>1</xdr:row>
      <xdr:rowOff>2001864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DD6F54A3-537A-45F9-BF5F-207BD1EA0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132709</xdr:colOff>
      <xdr:row>1</xdr:row>
      <xdr:rowOff>2034355</xdr:rowOff>
    </xdr:from>
    <xdr:to>
      <xdr:col>1</xdr:col>
      <xdr:colOff>3964411</xdr:colOff>
      <xdr:row>2</xdr:row>
      <xdr:rowOff>2038528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0B722BE2-1BB9-46B2-8C23-6AF7BB566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125680</xdr:colOff>
      <xdr:row>2</xdr:row>
      <xdr:rowOff>168785</xdr:rowOff>
    </xdr:from>
    <xdr:to>
      <xdr:col>3</xdr:col>
      <xdr:colOff>4069930</xdr:colOff>
      <xdr:row>2</xdr:row>
      <xdr:rowOff>2034311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10785E76-4DD0-4B5F-8D2A-A4A387218F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48767</xdr:colOff>
      <xdr:row>3</xdr:row>
      <xdr:rowOff>333866</xdr:rowOff>
    </xdr:from>
    <xdr:to>
      <xdr:col>1</xdr:col>
      <xdr:colOff>4066582</xdr:colOff>
      <xdr:row>3</xdr:row>
      <xdr:rowOff>2062113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BC81CE6C-6118-4ED4-A301-A3C1781A2B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224255</xdr:colOff>
      <xdr:row>2</xdr:row>
      <xdr:rowOff>236505</xdr:rowOff>
    </xdr:from>
    <xdr:to>
      <xdr:col>2</xdr:col>
      <xdr:colOff>3982261</xdr:colOff>
      <xdr:row>2</xdr:row>
      <xdr:rowOff>2006331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0DB24EC6-2499-4DB7-89B3-BA20BC2D9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3</xdr:col>
      <xdr:colOff>3527479</xdr:colOff>
      <xdr:row>0</xdr:row>
      <xdr:rowOff>32287</xdr:rowOff>
    </xdr:from>
    <xdr:to>
      <xdr:col>3</xdr:col>
      <xdr:colOff>4116737</xdr:colOff>
      <xdr:row>0</xdr:row>
      <xdr:rowOff>621545</xdr:rowOff>
    </xdr:to>
    <xdr:pic>
      <xdr:nvPicPr>
        <xdr:cNvPr id="5" name="Gráfico 4" descr="Atrás con relleno sólido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F59FA58D-0121-4073-8E86-40AEACCFF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96DAC541-7B7A-43D3-8B79-37D633B846F1}">
              <asvg:svgBlip xmlns:asvg="http://schemas.microsoft.com/office/drawing/2016/SVG/main" r:embed="rId14"/>
            </a:ext>
          </a:extLst>
        </a:blip>
        <a:stretch>
          <a:fillRect/>
        </a:stretch>
      </xdr:blipFill>
      <xdr:spPr>
        <a:xfrm>
          <a:off x="13020191" y="32287"/>
          <a:ext cx="589258" cy="589258"/>
        </a:xfrm>
        <a:prstGeom prst="rect">
          <a:avLst/>
        </a:prstGeom>
      </xdr:spPr>
    </xdr:pic>
    <xdr:clientData/>
  </xdr:twoCellAnchor>
  <xdr:twoCellAnchor>
    <xdr:from>
      <xdr:col>1</xdr:col>
      <xdr:colOff>30079</xdr:colOff>
      <xdr:row>1</xdr:row>
      <xdr:rowOff>1794711</xdr:rowOff>
    </xdr:from>
    <xdr:to>
      <xdr:col>1</xdr:col>
      <xdr:colOff>902368</xdr:colOff>
      <xdr:row>1</xdr:row>
      <xdr:rowOff>2042361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59E71A28-BA9D-432B-B481-00596FFBF67B}"/>
            </a:ext>
          </a:extLst>
        </xdr:cNvPr>
        <xdr:cNvSpPr/>
      </xdr:nvSpPr>
      <xdr:spPr>
        <a:xfrm>
          <a:off x="1032711" y="2476500"/>
          <a:ext cx="872289" cy="2476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700" u="none">
              <a:solidFill>
                <a:schemeClr val="bg2">
                  <a:lumMod val="25000"/>
                </a:schemeClr>
              </a:solidFill>
            </a:rPr>
            <a:t>Millones de pesos</a:t>
          </a:r>
        </a:p>
      </xdr:txBody>
    </xdr:sp>
    <xdr:clientData/>
  </xdr:twoCellAnchor>
  <xdr:twoCellAnchor>
    <xdr:from>
      <xdr:col>2</xdr:col>
      <xdr:colOff>52638</xdr:colOff>
      <xdr:row>1</xdr:row>
      <xdr:rowOff>1866901</xdr:rowOff>
    </xdr:from>
    <xdr:to>
      <xdr:col>2</xdr:col>
      <xdr:colOff>786063</xdr:colOff>
      <xdr:row>1</xdr:row>
      <xdr:rowOff>2047876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2884D9B5-5860-4367-946D-3A25E6760925}"/>
            </a:ext>
          </a:extLst>
        </xdr:cNvPr>
        <xdr:cNvSpPr/>
      </xdr:nvSpPr>
      <xdr:spPr>
        <a:xfrm>
          <a:off x="5306427" y="2548690"/>
          <a:ext cx="733425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700" u="none">
              <a:solidFill>
                <a:schemeClr val="bg2">
                  <a:lumMod val="25000"/>
                </a:schemeClr>
              </a:solidFill>
            </a:rPr>
            <a:t>Miles de pesos</a:t>
          </a:r>
        </a:p>
      </xdr:txBody>
    </xdr:sp>
    <xdr:clientData/>
  </xdr:twoCellAnchor>
  <xdr:twoCellAnchor>
    <xdr:from>
      <xdr:col>2</xdr:col>
      <xdr:colOff>46981</xdr:colOff>
      <xdr:row>2</xdr:row>
      <xdr:rowOff>1888605</xdr:rowOff>
    </xdr:from>
    <xdr:to>
      <xdr:col>2</xdr:col>
      <xdr:colOff>780406</xdr:colOff>
      <xdr:row>2</xdr:row>
      <xdr:rowOff>2069580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E694747B-217D-4015-BC3C-2B2E42FCF127}"/>
            </a:ext>
          </a:extLst>
        </xdr:cNvPr>
        <xdr:cNvSpPr/>
      </xdr:nvSpPr>
      <xdr:spPr>
        <a:xfrm>
          <a:off x="5300770" y="4706000"/>
          <a:ext cx="733425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700" u="none">
              <a:solidFill>
                <a:schemeClr val="bg2">
                  <a:lumMod val="25000"/>
                </a:schemeClr>
              </a:solidFill>
            </a:rPr>
            <a:t>Miles de pesos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0.90774</cdr:y>
    </cdr:from>
    <cdr:to>
      <cdr:x>0.17828</cdr:x>
      <cdr:y>1</cdr:y>
    </cdr:to>
    <cdr:sp macro="" textlink="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6CF54B66-A350-486B-B908-DB86BFB80AED}"/>
            </a:ext>
          </a:extLst>
        </cdr:cNvPr>
        <cdr:cNvSpPr/>
      </cdr:nvSpPr>
      <cdr:spPr>
        <a:xfrm xmlns:a="http://schemas.openxmlformats.org/drawingml/2006/main">
          <a:off x="0" y="1780548"/>
          <a:ext cx="733425" cy="180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s-MX" sz="700" u="none">
              <a:solidFill>
                <a:schemeClr val="bg2">
                  <a:lumMod val="25000"/>
                </a:schemeClr>
              </a:solidFill>
            </a:rPr>
            <a:t>Miles de pesos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1381</xdr:colOff>
      <xdr:row>3</xdr:row>
      <xdr:rowOff>34135</xdr:rowOff>
    </xdr:from>
    <xdr:to>
      <xdr:col>0</xdr:col>
      <xdr:colOff>950147</xdr:colOff>
      <xdr:row>3</xdr:row>
      <xdr:rowOff>2089735</xdr:rowOff>
    </xdr:to>
    <xdr:sp macro="" textlink="">
      <xdr:nvSpPr>
        <xdr:cNvPr id="3" name="Rectángulo: esquinas redondeadas 31">
          <a:extLst>
            <a:ext uri="{FF2B5EF4-FFF2-40B4-BE49-F238E27FC236}">
              <a16:creationId xmlns:a16="http://schemas.microsoft.com/office/drawing/2014/main" id="{3043B811-577C-4E0F-A9E5-38736F395563}"/>
            </a:ext>
          </a:extLst>
        </xdr:cNvPr>
        <xdr:cNvSpPr>
          <a:spLocks noChangeAspect="1"/>
        </xdr:cNvSpPr>
      </xdr:nvSpPr>
      <xdr:spPr>
        <a:xfrm>
          <a:off x="1381" y="4996353"/>
          <a:ext cx="948766" cy="2055600"/>
        </a:xfrm>
        <a:prstGeom prst="roundRect">
          <a:avLst>
            <a:gd name="adj" fmla="val 102"/>
          </a:avLst>
        </a:prstGeom>
        <a:solidFill>
          <a:schemeClr val="accent1">
            <a:lumMod val="75000"/>
          </a:schemeClr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0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ESTRATEGICO</a:t>
          </a:r>
        </a:p>
      </xdr:txBody>
    </xdr:sp>
    <xdr:clientData/>
  </xdr:twoCellAnchor>
  <xdr:twoCellAnchor editAs="absolute">
    <xdr:from>
      <xdr:col>0</xdr:col>
      <xdr:colOff>21032</xdr:colOff>
      <xdr:row>2</xdr:row>
      <xdr:rowOff>47405</xdr:rowOff>
    </xdr:from>
    <xdr:to>
      <xdr:col>0</xdr:col>
      <xdr:colOff>969798</xdr:colOff>
      <xdr:row>2</xdr:row>
      <xdr:rowOff>2103005</xdr:rowOff>
    </xdr:to>
    <xdr:sp macro="" textlink="">
      <xdr:nvSpPr>
        <xdr:cNvPr id="4" name="Rectángulo: esquinas redondeadas 31">
          <a:extLst>
            <a:ext uri="{FF2B5EF4-FFF2-40B4-BE49-F238E27FC236}">
              <a16:creationId xmlns:a16="http://schemas.microsoft.com/office/drawing/2014/main" id="{8087281A-9FFA-47A8-BD80-3666DC70C6A8}"/>
            </a:ext>
          </a:extLst>
        </xdr:cNvPr>
        <xdr:cNvSpPr>
          <a:spLocks noChangeAspect="1"/>
        </xdr:cNvSpPr>
      </xdr:nvSpPr>
      <xdr:spPr>
        <a:xfrm>
          <a:off x="21032" y="2871678"/>
          <a:ext cx="948766" cy="2055600"/>
        </a:xfrm>
        <a:prstGeom prst="roundRect">
          <a:avLst>
            <a:gd name="adj" fmla="val 102"/>
          </a:avLst>
        </a:prstGeom>
        <a:solidFill>
          <a:schemeClr val="accent1">
            <a:lumMod val="75000"/>
          </a:schemeClr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0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PROSPECTOS</a:t>
          </a:r>
        </a:p>
      </xdr:txBody>
    </xdr:sp>
    <xdr:clientData/>
  </xdr:twoCellAnchor>
  <xdr:twoCellAnchor editAs="absolute">
    <xdr:from>
      <xdr:col>0</xdr:col>
      <xdr:colOff>32107</xdr:colOff>
      <xdr:row>1</xdr:row>
      <xdr:rowOff>38843</xdr:rowOff>
    </xdr:from>
    <xdr:to>
      <xdr:col>0</xdr:col>
      <xdr:colOff>980873</xdr:colOff>
      <xdr:row>1</xdr:row>
      <xdr:rowOff>2094443</xdr:rowOff>
    </xdr:to>
    <xdr:sp macro="" textlink="">
      <xdr:nvSpPr>
        <xdr:cNvPr id="6" name="Rectángulo: esquinas redondeadas 31">
          <a:extLst>
            <a:ext uri="{FF2B5EF4-FFF2-40B4-BE49-F238E27FC236}">
              <a16:creationId xmlns:a16="http://schemas.microsoft.com/office/drawing/2014/main" id="{B7A5B30A-A9B6-4894-8132-3F26451DABC7}"/>
            </a:ext>
          </a:extLst>
        </xdr:cNvPr>
        <xdr:cNvSpPr>
          <a:spLocks noChangeAspect="1"/>
        </xdr:cNvSpPr>
      </xdr:nvSpPr>
      <xdr:spPr>
        <a:xfrm>
          <a:off x="32107" y="724643"/>
          <a:ext cx="948766" cy="2055600"/>
        </a:xfrm>
        <a:prstGeom prst="roundRect">
          <a:avLst>
            <a:gd name="adj" fmla="val 102"/>
          </a:avLst>
        </a:prstGeom>
        <a:solidFill>
          <a:schemeClr val="accent1">
            <a:lumMod val="75000"/>
          </a:schemeClr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0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FINANCIERO</a:t>
          </a:r>
        </a:p>
      </xdr:txBody>
    </xdr:sp>
    <xdr:clientData/>
  </xdr:twoCellAnchor>
  <xdr:twoCellAnchor>
    <xdr:from>
      <xdr:col>0</xdr:col>
      <xdr:colOff>38100</xdr:colOff>
      <xdr:row>0</xdr:row>
      <xdr:rowOff>38100</xdr:rowOff>
    </xdr:from>
    <xdr:to>
      <xdr:col>3</xdr:col>
      <xdr:colOff>4219575</xdr:colOff>
      <xdr:row>0</xdr:row>
      <xdr:rowOff>647700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A743F291-E813-438E-A548-3EEA85E254E1}"/>
            </a:ext>
          </a:extLst>
        </xdr:cNvPr>
        <xdr:cNvSpPr/>
      </xdr:nvSpPr>
      <xdr:spPr>
        <a:xfrm>
          <a:off x="38100" y="38100"/>
          <a:ext cx="13677900" cy="609600"/>
        </a:xfrm>
        <a:prstGeom prst="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205912</xdr:colOff>
      <xdr:row>1</xdr:row>
      <xdr:rowOff>470043</xdr:rowOff>
    </xdr:from>
    <xdr:to>
      <xdr:col>0</xdr:col>
      <xdr:colOff>829838</xdr:colOff>
      <xdr:row>1</xdr:row>
      <xdr:rowOff>1093969</xdr:rowOff>
    </xdr:to>
    <xdr:pic>
      <xdr:nvPicPr>
        <xdr:cNvPr id="8" name="Gráfico 45" descr="Cheque bancario contorno">
          <a:extLst>
            <a:ext uri="{FF2B5EF4-FFF2-40B4-BE49-F238E27FC236}">
              <a16:creationId xmlns:a16="http://schemas.microsoft.com/office/drawing/2014/main" id="{BD1C19A5-6DF9-429D-B301-DFAFD51AE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5912" y="1155843"/>
          <a:ext cx="623926" cy="623926"/>
        </a:xfrm>
        <a:prstGeom prst="rect">
          <a:avLst/>
        </a:prstGeom>
      </xdr:spPr>
    </xdr:pic>
    <xdr:clientData/>
  </xdr:twoCellAnchor>
  <xdr:twoCellAnchor editAs="absolute">
    <xdr:from>
      <xdr:col>1</xdr:col>
      <xdr:colOff>38099</xdr:colOff>
      <xdr:row>1</xdr:row>
      <xdr:rowOff>38100</xdr:rowOff>
    </xdr:from>
    <xdr:to>
      <xdr:col>1</xdr:col>
      <xdr:colOff>4214099</xdr:colOff>
      <xdr:row>1</xdr:row>
      <xdr:rowOff>2094443</xdr:rowOff>
    </xdr:to>
    <xdr:sp macro="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id="{046D0699-368C-4CD7-AFB4-015AF784BC83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1038224" y="723900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Alcance de Ingresos</a:t>
          </a:r>
        </a:p>
      </xdr:txBody>
    </xdr:sp>
    <xdr:clientData/>
  </xdr:twoCellAnchor>
  <xdr:twoCellAnchor editAs="absolute">
    <xdr:from>
      <xdr:col>2</xdr:col>
      <xdr:colOff>38099</xdr:colOff>
      <xdr:row>1</xdr:row>
      <xdr:rowOff>38100</xdr:rowOff>
    </xdr:from>
    <xdr:to>
      <xdr:col>2</xdr:col>
      <xdr:colOff>4214099</xdr:colOff>
      <xdr:row>1</xdr:row>
      <xdr:rowOff>2094443</xdr:rowOff>
    </xdr:to>
    <xdr:sp macro="" textlink="">
      <xdr:nvSpPr>
        <xdr:cNvPr id="10" name="Rectángulo: esquinas redondeadas 9">
          <a:extLst>
            <a:ext uri="{FF2B5EF4-FFF2-40B4-BE49-F238E27FC236}">
              <a16:creationId xmlns:a16="http://schemas.microsoft.com/office/drawing/2014/main" id="{FD13663C-5E18-4330-AF0F-E3052006DE65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5286374" y="723900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Alcance de Egresos</a:t>
          </a:r>
        </a:p>
      </xdr:txBody>
    </xdr:sp>
    <xdr:clientData/>
  </xdr:twoCellAnchor>
  <xdr:twoCellAnchor editAs="absolute">
    <xdr:from>
      <xdr:col>3</xdr:col>
      <xdr:colOff>38099</xdr:colOff>
      <xdr:row>1</xdr:row>
      <xdr:rowOff>38100</xdr:rowOff>
    </xdr:from>
    <xdr:to>
      <xdr:col>3</xdr:col>
      <xdr:colOff>4214099</xdr:colOff>
      <xdr:row>1</xdr:row>
      <xdr:rowOff>2094443</xdr:rowOff>
    </xdr:to>
    <xdr:sp macro="" textlink="">
      <xdr:nvSpPr>
        <xdr:cNvPr id="11" name="Rectángulo: esquinas redondeadas 10">
          <a:extLst>
            <a:ext uri="{FF2B5EF4-FFF2-40B4-BE49-F238E27FC236}">
              <a16:creationId xmlns:a16="http://schemas.microsoft.com/office/drawing/2014/main" id="{A9AAF212-A941-4684-BC6C-EC5262EB9587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9534524" y="723900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Utilidad Operativa</a:t>
          </a:r>
        </a:p>
      </xdr:txBody>
    </xdr:sp>
    <xdr:clientData/>
  </xdr:twoCellAnchor>
  <xdr:twoCellAnchor editAs="absolute">
    <xdr:from>
      <xdr:col>0</xdr:col>
      <xdr:colOff>120066</xdr:colOff>
      <xdr:row>2</xdr:row>
      <xdr:rowOff>255510</xdr:rowOff>
    </xdr:from>
    <xdr:to>
      <xdr:col>0</xdr:col>
      <xdr:colOff>758241</xdr:colOff>
      <xdr:row>2</xdr:row>
      <xdr:rowOff>893685</xdr:rowOff>
    </xdr:to>
    <xdr:pic>
      <xdr:nvPicPr>
        <xdr:cNvPr id="16" name="Gráfico 47" descr="Aspiración contorno">
          <a:extLst>
            <a:ext uri="{FF2B5EF4-FFF2-40B4-BE49-F238E27FC236}">
              <a16:creationId xmlns:a16="http://schemas.microsoft.com/office/drawing/2014/main" id="{3B066DD4-E010-456B-A0F7-5C12EBF24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20066" y="3079783"/>
          <a:ext cx="638175" cy="638175"/>
        </a:xfrm>
        <a:prstGeom prst="rect">
          <a:avLst/>
        </a:prstGeom>
      </xdr:spPr>
    </xdr:pic>
    <xdr:clientData/>
  </xdr:twoCellAnchor>
  <xdr:twoCellAnchor editAs="absolute">
    <xdr:from>
      <xdr:col>1</xdr:col>
      <xdr:colOff>43288</xdr:colOff>
      <xdr:row>2</xdr:row>
      <xdr:rowOff>57739</xdr:rowOff>
    </xdr:from>
    <xdr:to>
      <xdr:col>1</xdr:col>
      <xdr:colOff>4219288</xdr:colOff>
      <xdr:row>2</xdr:row>
      <xdr:rowOff>2114082</xdr:rowOff>
    </xdr:to>
    <xdr:sp macro="" textlink="">
      <xdr:nvSpPr>
        <xdr:cNvPr id="17" name="Rectángulo: esquinas redondeadas 16">
          <a:extLst>
            <a:ext uri="{FF2B5EF4-FFF2-40B4-BE49-F238E27FC236}">
              <a16:creationId xmlns:a16="http://schemas.microsoft.com/office/drawing/2014/main" id="{3BDEB98F-EE98-4112-BE77-D258C3FDDD6E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1040090" y="2882012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Prospección vs. Cierres</a:t>
          </a:r>
        </a:p>
      </xdr:txBody>
    </xdr:sp>
    <xdr:clientData/>
  </xdr:twoCellAnchor>
  <xdr:twoCellAnchor editAs="absolute">
    <xdr:from>
      <xdr:col>2</xdr:col>
      <xdr:colOff>45855</xdr:colOff>
      <xdr:row>2</xdr:row>
      <xdr:rowOff>57739</xdr:rowOff>
    </xdr:from>
    <xdr:to>
      <xdr:col>2</xdr:col>
      <xdr:colOff>4221855</xdr:colOff>
      <xdr:row>2</xdr:row>
      <xdr:rowOff>2114082</xdr:rowOff>
    </xdr:to>
    <xdr:sp macro="" textlink="">
      <xdr:nvSpPr>
        <xdr:cNvPr id="18" name="Rectángulo: esquinas redondeadas 17">
          <a:extLst>
            <a:ext uri="{FF2B5EF4-FFF2-40B4-BE49-F238E27FC236}">
              <a16:creationId xmlns:a16="http://schemas.microsoft.com/office/drawing/2014/main" id="{085AFA73-4EDD-4AC3-A7D5-43F92275474A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5295681" y="2882012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Monto contratado vs. Imgreso</a:t>
          </a:r>
        </a:p>
      </xdr:txBody>
    </xdr:sp>
    <xdr:clientData/>
  </xdr:twoCellAnchor>
  <xdr:twoCellAnchor editAs="absolute">
    <xdr:from>
      <xdr:col>3</xdr:col>
      <xdr:colOff>49174</xdr:colOff>
      <xdr:row>2</xdr:row>
      <xdr:rowOff>57739</xdr:rowOff>
    </xdr:from>
    <xdr:to>
      <xdr:col>3</xdr:col>
      <xdr:colOff>4225174</xdr:colOff>
      <xdr:row>2</xdr:row>
      <xdr:rowOff>2114082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7C1F2135-4A24-4511-BB57-E676C8EB9AAF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9552023" y="2882012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No. de visitas a clientes</a:t>
          </a:r>
        </a:p>
      </xdr:txBody>
    </xdr:sp>
    <xdr:clientData/>
  </xdr:twoCellAnchor>
  <xdr:twoCellAnchor editAs="absolute">
    <xdr:from>
      <xdr:col>0</xdr:col>
      <xdr:colOff>158582</xdr:colOff>
      <xdr:row>3</xdr:row>
      <xdr:rowOff>210827</xdr:rowOff>
    </xdr:from>
    <xdr:to>
      <xdr:col>0</xdr:col>
      <xdr:colOff>815806</xdr:colOff>
      <xdr:row>3</xdr:row>
      <xdr:rowOff>868051</xdr:rowOff>
    </xdr:to>
    <xdr:pic>
      <xdr:nvPicPr>
        <xdr:cNvPr id="20" name="Gráfico 49" descr="Cadena de bloques contorno">
          <a:extLst>
            <a:ext uri="{FF2B5EF4-FFF2-40B4-BE49-F238E27FC236}">
              <a16:creationId xmlns:a16="http://schemas.microsoft.com/office/drawing/2014/main" id="{120A411F-97DB-4DA2-96BF-4A5314E43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158582" y="5173045"/>
          <a:ext cx="657224" cy="657224"/>
        </a:xfrm>
        <a:prstGeom prst="rect">
          <a:avLst/>
        </a:prstGeom>
      </xdr:spPr>
    </xdr:pic>
    <xdr:clientData/>
  </xdr:twoCellAnchor>
  <xdr:twoCellAnchor editAs="absolute">
    <xdr:from>
      <xdr:col>1</xdr:col>
      <xdr:colOff>47469</xdr:colOff>
      <xdr:row>3</xdr:row>
      <xdr:rowOff>18029</xdr:rowOff>
    </xdr:from>
    <xdr:to>
      <xdr:col>1</xdr:col>
      <xdr:colOff>4223469</xdr:colOff>
      <xdr:row>3</xdr:row>
      <xdr:rowOff>2074372</xdr:rowOff>
    </xdr:to>
    <xdr:sp macro="" textlink="">
      <xdr:nvSpPr>
        <xdr:cNvPr id="21" name="Rectángulo: esquinas redondeadas 20">
          <a:extLst>
            <a:ext uri="{FF2B5EF4-FFF2-40B4-BE49-F238E27FC236}">
              <a16:creationId xmlns:a16="http://schemas.microsoft.com/office/drawing/2014/main" id="{46615C36-CEB0-402C-BE2F-5B9124D5CE28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1046058" y="4980247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Programa de institucionalización IMC</a:t>
          </a:r>
        </a:p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EVOLUCION</a:t>
          </a:r>
        </a:p>
      </xdr:txBody>
    </xdr:sp>
    <xdr:clientData/>
  </xdr:twoCellAnchor>
  <xdr:twoCellAnchor editAs="absolute">
    <xdr:from>
      <xdr:col>1</xdr:col>
      <xdr:colOff>3805291</xdr:colOff>
      <xdr:row>0</xdr:row>
      <xdr:rowOff>123719</xdr:rowOff>
    </xdr:from>
    <xdr:to>
      <xdr:col>2</xdr:col>
      <xdr:colOff>3252541</xdr:colOff>
      <xdr:row>0</xdr:row>
      <xdr:rowOff>530404</xdr:rowOff>
    </xdr:to>
    <xdr:sp macro="" textlink="">
      <xdr:nvSpPr>
        <xdr:cNvPr id="28" name="CuadroTexto 34">
          <a:extLst>
            <a:ext uri="{FF2B5EF4-FFF2-40B4-BE49-F238E27FC236}">
              <a16:creationId xmlns:a16="http://schemas.microsoft.com/office/drawing/2014/main" id="{556523D8-00E9-4641-942D-1F73E3424169}"/>
            </a:ext>
          </a:extLst>
        </xdr:cNvPr>
        <xdr:cNvSpPr txBox="1"/>
      </xdr:nvSpPr>
      <xdr:spPr>
        <a:xfrm>
          <a:off x="4805416" y="123719"/>
          <a:ext cx="3695400" cy="406685"/>
        </a:xfrm>
        <a:prstGeom prst="rect">
          <a:avLst/>
        </a:prstGeom>
        <a:solidFill>
          <a:schemeClr val="bg1"/>
        </a:solidFill>
        <a:ln cmpd="dbl">
          <a:noFill/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36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Reporte de control</a:t>
          </a:r>
        </a:p>
      </xdr:txBody>
    </xdr:sp>
    <xdr:clientData/>
  </xdr:twoCellAnchor>
  <xdr:twoCellAnchor editAs="absolute">
    <xdr:from>
      <xdr:col>3</xdr:col>
      <xdr:colOff>1322370</xdr:colOff>
      <xdr:row>0</xdr:row>
      <xdr:rowOff>284252</xdr:rowOff>
    </xdr:from>
    <xdr:to>
      <xdr:col>3</xdr:col>
      <xdr:colOff>2831387</xdr:colOff>
      <xdr:row>0</xdr:row>
      <xdr:rowOff>597833</xdr:rowOff>
    </xdr:to>
    <xdr:sp macro="" textlink="">
      <xdr:nvSpPr>
        <xdr:cNvPr id="29" name="Rectángulo: esquinas redondeadas 37">
          <a:extLst>
            <a:ext uri="{FF2B5EF4-FFF2-40B4-BE49-F238E27FC236}">
              <a16:creationId xmlns:a16="http://schemas.microsoft.com/office/drawing/2014/main" id="{D27B8CEC-6CE9-45EC-929C-2C292078B33A}"/>
            </a:ext>
          </a:extLst>
        </xdr:cNvPr>
        <xdr:cNvSpPr>
          <a:spLocks noChangeAspect="1"/>
        </xdr:cNvSpPr>
      </xdr:nvSpPr>
      <xdr:spPr>
        <a:xfrm>
          <a:off x="10818795" y="284252"/>
          <a:ext cx="1509017" cy="313581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noFill/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u="none" strike="noStrike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30 de junio de 2024</a:t>
          </a:r>
        </a:p>
      </xdr:txBody>
    </xdr:sp>
    <xdr:clientData/>
  </xdr:twoCellAnchor>
  <xdr:twoCellAnchor>
    <xdr:from>
      <xdr:col>1</xdr:col>
      <xdr:colOff>43392</xdr:colOff>
      <xdr:row>1</xdr:row>
      <xdr:rowOff>46567</xdr:rowOff>
    </xdr:from>
    <xdr:to>
      <xdr:col>1</xdr:col>
      <xdr:colOff>4033054</xdr:colOff>
      <xdr:row>1</xdr:row>
      <xdr:rowOff>2031598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CD3A2AE9-899A-4A31-8051-5EC9AE24A8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121440</xdr:colOff>
      <xdr:row>1</xdr:row>
      <xdr:rowOff>210997</xdr:rowOff>
    </xdr:from>
    <xdr:to>
      <xdr:col>2</xdr:col>
      <xdr:colOff>3990855</xdr:colOff>
      <xdr:row>2</xdr:row>
      <xdr:rowOff>6431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71EFA014-F6A6-4C3C-94B1-42F6126DD6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30692</xdr:colOff>
      <xdr:row>1</xdr:row>
      <xdr:rowOff>46567</xdr:rowOff>
    </xdr:from>
    <xdr:to>
      <xdr:col>3</xdr:col>
      <xdr:colOff>4212168</xdr:colOff>
      <xdr:row>1</xdr:row>
      <xdr:rowOff>2032000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46494A53-64F5-4875-850F-B6D782117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92883</xdr:colOff>
      <xdr:row>2</xdr:row>
      <xdr:rowOff>57739</xdr:rowOff>
    </xdr:from>
    <xdr:to>
      <xdr:col>1</xdr:col>
      <xdr:colOff>4182878</xdr:colOff>
      <xdr:row>3</xdr:row>
      <xdr:rowOff>99681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C9894A39-0C07-429D-A969-2498AE984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</xdr:col>
      <xdr:colOff>90807</xdr:colOff>
      <xdr:row>2</xdr:row>
      <xdr:rowOff>154990</xdr:rowOff>
    </xdr:from>
    <xdr:to>
      <xdr:col>3</xdr:col>
      <xdr:colOff>4159743</xdr:colOff>
      <xdr:row>2</xdr:row>
      <xdr:rowOff>2132119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8765A7E8-CAB2-4E3B-ADBA-980AF32824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120394</xdr:colOff>
      <xdr:row>3</xdr:row>
      <xdr:rowOff>430162</xdr:rowOff>
    </xdr:from>
    <xdr:to>
      <xdr:col>1</xdr:col>
      <xdr:colOff>3994355</xdr:colOff>
      <xdr:row>3</xdr:row>
      <xdr:rowOff>2073992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32F916F2-064E-40A8-9413-2AB2AD1B82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56932</xdr:colOff>
      <xdr:row>2</xdr:row>
      <xdr:rowOff>69160</xdr:rowOff>
    </xdr:from>
    <xdr:to>
      <xdr:col>2</xdr:col>
      <xdr:colOff>4021666</xdr:colOff>
      <xdr:row>2</xdr:row>
      <xdr:rowOff>2025952</xdr:rowOff>
    </xdr:to>
    <xdr:graphicFrame macro="">
      <xdr:nvGraphicFramePr>
        <xdr:cNvPr id="37" name="Gráfico 36">
          <a:extLst>
            <a:ext uri="{FF2B5EF4-FFF2-40B4-BE49-F238E27FC236}">
              <a16:creationId xmlns:a16="http://schemas.microsoft.com/office/drawing/2014/main" id="{E9DAA651-C232-4002-B6F2-C205DBEB8A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3</xdr:col>
      <xdr:colOff>3506549</xdr:colOff>
      <xdr:row>0</xdr:row>
      <xdr:rowOff>16858</xdr:rowOff>
    </xdr:from>
    <xdr:to>
      <xdr:col>3</xdr:col>
      <xdr:colOff>4095807</xdr:colOff>
      <xdr:row>0</xdr:row>
      <xdr:rowOff>606116</xdr:rowOff>
    </xdr:to>
    <xdr:pic>
      <xdr:nvPicPr>
        <xdr:cNvPr id="2" name="Gráfico 1" descr="Atrás con relleno sólido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FC7CA4A1-F18B-4CFE-B31C-F4F7053FF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96DAC541-7B7A-43D3-8B79-37D633B846F1}">
              <asvg:svgBlip xmlns:asvg="http://schemas.microsoft.com/office/drawing/2016/SVG/main" r:embed="rId16"/>
            </a:ext>
          </a:extLst>
        </a:blip>
        <a:stretch>
          <a:fillRect/>
        </a:stretch>
      </xdr:blipFill>
      <xdr:spPr>
        <a:xfrm>
          <a:off x="13006261" y="16858"/>
          <a:ext cx="589258" cy="589258"/>
        </a:xfrm>
        <a:prstGeom prst="rect">
          <a:avLst/>
        </a:prstGeom>
      </xdr:spPr>
    </xdr:pic>
    <xdr:clientData/>
  </xdr:twoCellAnchor>
  <xdr:twoCellAnchor>
    <xdr:from>
      <xdr:col>1</xdr:col>
      <xdr:colOff>1</xdr:colOff>
      <xdr:row>1</xdr:row>
      <xdr:rowOff>1871283</xdr:rowOff>
    </xdr:from>
    <xdr:to>
      <xdr:col>1</xdr:col>
      <xdr:colOff>817633</xdr:colOff>
      <xdr:row>1</xdr:row>
      <xdr:rowOff>2048297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E0CEFB2B-8474-4F66-B350-AC102BBCD393}"/>
            </a:ext>
          </a:extLst>
        </xdr:cNvPr>
        <xdr:cNvSpPr/>
      </xdr:nvSpPr>
      <xdr:spPr>
        <a:xfrm>
          <a:off x="1003076" y="2554048"/>
          <a:ext cx="817632" cy="17701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700" u="none">
              <a:solidFill>
                <a:schemeClr val="bg2">
                  <a:lumMod val="25000"/>
                </a:schemeClr>
              </a:solidFill>
            </a:rPr>
            <a:t>Millones de pesos</a:t>
          </a:r>
        </a:p>
      </xdr:txBody>
    </xdr:sp>
    <xdr:clientData/>
  </xdr:twoCellAnchor>
  <xdr:twoCellAnchor>
    <xdr:from>
      <xdr:col>1</xdr:col>
      <xdr:colOff>4223032</xdr:colOff>
      <xdr:row>1</xdr:row>
      <xdr:rowOff>1921858</xdr:rowOff>
    </xdr:from>
    <xdr:to>
      <xdr:col>2</xdr:col>
      <xdr:colOff>708138</xdr:colOff>
      <xdr:row>1</xdr:row>
      <xdr:rowOff>2102833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A78B7E1A-B6CA-49C8-B4AA-C0BA6AB0A5E5}"/>
            </a:ext>
          </a:extLst>
        </xdr:cNvPr>
        <xdr:cNvSpPr/>
      </xdr:nvSpPr>
      <xdr:spPr>
        <a:xfrm>
          <a:off x="5226107" y="2604623"/>
          <a:ext cx="733425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700" u="none">
              <a:solidFill>
                <a:schemeClr val="bg2">
                  <a:lumMod val="25000"/>
                </a:schemeClr>
              </a:solidFill>
            </a:rPr>
            <a:t>Miles de pesos</a:t>
          </a:r>
        </a:p>
      </xdr:txBody>
    </xdr:sp>
    <xdr:clientData/>
  </xdr:twoCellAnchor>
  <xdr:twoCellAnchor>
    <xdr:from>
      <xdr:col>3</xdr:col>
      <xdr:colOff>43242</xdr:colOff>
      <xdr:row>1</xdr:row>
      <xdr:rowOff>1878701</xdr:rowOff>
    </xdr:from>
    <xdr:to>
      <xdr:col>3</xdr:col>
      <xdr:colOff>776667</xdr:colOff>
      <xdr:row>1</xdr:row>
      <xdr:rowOff>2059676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7E1D9A84-5DBA-4E22-B583-75524D6704F6}"/>
            </a:ext>
          </a:extLst>
        </xdr:cNvPr>
        <xdr:cNvSpPr/>
      </xdr:nvSpPr>
      <xdr:spPr>
        <a:xfrm>
          <a:off x="9542954" y="2561466"/>
          <a:ext cx="733425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700" u="none">
              <a:solidFill>
                <a:schemeClr val="bg2">
                  <a:lumMod val="25000"/>
                </a:schemeClr>
              </a:solidFill>
            </a:rPr>
            <a:t>Miles de pesos</a:t>
          </a:r>
        </a:p>
      </xdr:txBody>
    </xdr:sp>
    <xdr:clientData/>
  </xdr:twoCellAnchor>
  <xdr:twoCellAnchor>
    <xdr:from>
      <xdr:col>1</xdr:col>
      <xdr:colOff>4242031</xdr:colOff>
      <xdr:row>2</xdr:row>
      <xdr:rowOff>1878937</xdr:rowOff>
    </xdr:from>
    <xdr:to>
      <xdr:col>2</xdr:col>
      <xdr:colOff>727137</xdr:colOff>
      <xdr:row>2</xdr:row>
      <xdr:rowOff>2059912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1533DA2F-F3EC-4679-B556-3CF93DC79E2C}"/>
            </a:ext>
          </a:extLst>
        </xdr:cNvPr>
        <xdr:cNvSpPr/>
      </xdr:nvSpPr>
      <xdr:spPr>
        <a:xfrm>
          <a:off x="5245106" y="4694291"/>
          <a:ext cx="733425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700" u="none">
              <a:solidFill>
                <a:schemeClr val="bg2">
                  <a:lumMod val="25000"/>
                </a:schemeClr>
              </a:solidFill>
            </a:rPr>
            <a:t>Miles de pesos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32107</xdr:colOff>
      <xdr:row>2</xdr:row>
      <xdr:rowOff>30084</xdr:rowOff>
    </xdr:from>
    <xdr:to>
      <xdr:col>0</xdr:col>
      <xdr:colOff>980873</xdr:colOff>
      <xdr:row>2</xdr:row>
      <xdr:rowOff>2085684</xdr:rowOff>
    </xdr:to>
    <xdr:sp macro="" textlink="">
      <xdr:nvSpPr>
        <xdr:cNvPr id="4" name="Rectángulo: esquinas redondeadas 31">
          <a:extLst>
            <a:ext uri="{FF2B5EF4-FFF2-40B4-BE49-F238E27FC236}">
              <a16:creationId xmlns:a16="http://schemas.microsoft.com/office/drawing/2014/main" id="{9C41542E-FBAC-468F-BF1E-0251EC555729}"/>
            </a:ext>
          </a:extLst>
        </xdr:cNvPr>
        <xdr:cNvSpPr>
          <a:spLocks noChangeAspect="1"/>
        </xdr:cNvSpPr>
      </xdr:nvSpPr>
      <xdr:spPr>
        <a:xfrm>
          <a:off x="32107" y="2852948"/>
          <a:ext cx="948766" cy="2055600"/>
        </a:xfrm>
        <a:prstGeom prst="roundRect">
          <a:avLst>
            <a:gd name="adj" fmla="val 102"/>
          </a:avLst>
        </a:prstGeom>
        <a:solidFill>
          <a:schemeClr val="accent6">
            <a:lumMod val="75000"/>
          </a:schemeClr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0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PROSPECTOS</a:t>
          </a:r>
        </a:p>
      </xdr:txBody>
    </xdr:sp>
    <xdr:clientData/>
  </xdr:twoCellAnchor>
  <xdr:twoCellAnchor editAs="absolute">
    <xdr:from>
      <xdr:col>0</xdr:col>
      <xdr:colOff>32107</xdr:colOff>
      <xdr:row>1</xdr:row>
      <xdr:rowOff>38843</xdr:rowOff>
    </xdr:from>
    <xdr:to>
      <xdr:col>0</xdr:col>
      <xdr:colOff>980873</xdr:colOff>
      <xdr:row>1</xdr:row>
      <xdr:rowOff>2094443</xdr:rowOff>
    </xdr:to>
    <xdr:sp macro="" textlink="">
      <xdr:nvSpPr>
        <xdr:cNvPr id="6" name="Rectángulo: esquinas redondeadas 31">
          <a:extLst>
            <a:ext uri="{FF2B5EF4-FFF2-40B4-BE49-F238E27FC236}">
              <a16:creationId xmlns:a16="http://schemas.microsoft.com/office/drawing/2014/main" id="{1F223C6F-7930-4602-AD5D-9B1449253AFD}"/>
            </a:ext>
          </a:extLst>
        </xdr:cNvPr>
        <xdr:cNvSpPr>
          <a:spLocks noChangeAspect="1"/>
        </xdr:cNvSpPr>
      </xdr:nvSpPr>
      <xdr:spPr>
        <a:xfrm>
          <a:off x="32107" y="724643"/>
          <a:ext cx="948766" cy="2055600"/>
        </a:xfrm>
        <a:prstGeom prst="roundRect">
          <a:avLst>
            <a:gd name="adj" fmla="val 102"/>
          </a:avLst>
        </a:prstGeom>
        <a:solidFill>
          <a:schemeClr val="accent6">
            <a:lumMod val="75000"/>
          </a:schemeClr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es-MX" sz="10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FINANCIERO</a:t>
          </a:r>
        </a:p>
      </xdr:txBody>
    </xdr:sp>
    <xdr:clientData/>
  </xdr:twoCellAnchor>
  <xdr:twoCellAnchor>
    <xdr:from>
      <xdr:col>0</xdr:col>
      <xdr:colOff>38100</xdr:colOff>
      <xdr:row>0</xdr:row>
      <xdr:rowOff>38100</xdr:rowOff>
    </xdr:from>
    <xdr:to>
      <xdr:col>3</xdr:col>
      <xdr:colOff>4219575</xdr:colOff>
      <xdr:row>0</xdr:row>
      <xdr:rowOff>647700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3A1D2757-0354-43BF-B13F-2E72EB2906B2}"/>
            </a:ext>
          </a:extLst>
        </xdr:cNvPr>
        <xdr:cNvSpPr/>
      </xdr:nvSpPr>
      <xdr:spPr>
        <a:xfrm>
          <a:off x="38100" y="38100"/>
          <a:ext cx="13677900" cy="609600"/>
        </a:xfrm>
        <a:prstGeom prst="rect">
          <a:avLst/>
        </a:prstGeom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0</xdr:col>
      <xdr:colOff>205912</xdr:colOff>
      <xdr:row>1</xdr:row>
      <xdr:rowOff>470043</xdr:rowOff>
    </xdr:from>
    <xdr:to>
      <xdr:col>0</xdr:col>
      <xdr:colOff>829838</xdr:colOff>
      <xdr:row>1</xdr:row>
      <xdr:rowOff>1093969</xdr:rowOff>
    </xdr:to>
    <xdr:pic>
      <xdr:nvPicPr>
        <xdr:cNvPr id="8" name="Gráfico 45" descr="Cheque bancario contorno">
          <a:extLst>
            <a:ext uri="{FF2B5EF4-FFF2-40B4-BE49-F238E27FC236}">
              <a16:creationId xmlns:a16="http://schemas.microsoft.com/office/drawing/2014/main" id="{04E7BC48-E19E-4453-8A46-83128F8EC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05912" y="1155843"/>
          <a:ext cx="623926" cy="623926"/>
        </a:xfrm>
        <a:prstGeom prst="rect">
          <a:avLst/>
        </a:prstGeom>
      </xdr:spPr>
    </xdr:pic>
    <xdr:clientData/>
  </xdr:twoCellAnchor>
  <xdr:twoCellAnchor editAs="absolute">
    <xdr:from>
      <xdr:col>1</xdr:col>
      <xdr:colOff>38099</xdr:colOff>
      <xdr:row>1</xdr:row>
      <xdr:rowOff>38100</xdr:rowOff>
    </xdr:from>
    <xdr:to>
      <xdr:col>1</xdr:col>
      <xdr:colOff>4214099</xdr:colOff>
      <xdr:row>1</xdr:row>
      <xdr:rowOff>2094443</xdr:rowOff>
    </xdr:to>
    <xdr:sp macro="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id="{24752F4A-6497-4D64-9E45-8D5AD22AA664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1038224" y="723900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Alcance de Ingresos</a:t>
          </a:r>
        </a:p>
      </xdr:txBody>
    </xdr:sp>
    <xdr:clientData/>
  </xdr:twoCellAnchor>
  <xdr:twoCellAnchor editAs="absolute">
    <xdr:from>
      <xdr:col>2</xdr:col>
      <xdr:colOff>38099</xdr:colOff>
      <xdr:row>1</xdr:row>
      <xdr:rowOff>38100</xdr:rowOff>
    </xdr:from>
    <xdr:to>
      <xdr:col>2</xdr:col>
      <xdr:colOff>4214099</xdr:colOff>
      <xdr:row>1</xdr:row>
      <xdr:rowOff>2094443</xdr:rowOff>
    </xdr:to>
    <xdr:sp macro="" textlink="">
      <xdr:nvSpPr>
        <xdr:cNvPr id="10" name="Rectángulo: esquinas redondeadas 9">
          <a:extLst>
            <a:ext uri="{FF2B5EF4-FFF2-40B4-BE49-F238E27FC236}">
              <a16:creationId xmlns:a16="http://schemas.microsoft.com/office/drawing/2014/main" id="{06422655-0261-4B54-93F7-15EA011D9BC0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5286374" y="723900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Alcance de Egresos</a:t>
          </a:r>
        </a:p>
      </xdr:txBody>
    </xdr:sp>
    <xdr:clientData/>
  </xdr:twoCellAnchor>
  <xdr:twoCellAnchor editAs="absolute">
    <xdr:from>
      <xdr:col>3</xdr:col>
      <xdr:colOff>38099</xdr:colOff>
      <xdr:row>1</xdr:row>
      <xdr:rowOff>38100</xdr:rowOff>
    </xdr:from>
    <xdr:to>
      <xdr:col>3</xdr:col>
      <xdr:colOff>4214099</xdr:colOff>
      <xdr:row>1</xdr:row>
      <xdr:rowOff>2094443</xdr:rowOff>
    </xdr:to>
    <xdr:sp macro="" textlink="">
      <xdr:nvSpPr>
        <xdr:cNvPr id="11" name="Rectángulo: esquinas redondeadas 10">
          <a:extLst>
            <a:ext uri="{FF2B5EF4-FFF2-40B4-BE49-F238E27FC236}">
              <a16:creationId xmlns:a16="http://schemas.microsoft.com/office/drawing/2014/main" id="{CD603D0C-CD09-400F-80A2-4B2CB2EA06AA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9534524" y="723900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Utilidad Operativa</a:t>
          </a:r>
        </a:p>
      </xdr:txBody>
    </xdr:sp>
    <xdr:clientData/>
  </xdr:twoCellAnchor>
  <xdr:twoCellAnchor editAs="absolute">
    <xdr:from>
      <xdr:col>0</xdr:col>
      <xdr:colOff>115522</xdr:colOff>
      <xdr:row>2</xdr:row>
      <xdr:rowOff>227680</xdr:rowOff>
    </xdr:from>
    <xdr:to>
      <xdr:col>0</xdr:col>
      <xdr:colOff>753697</xdr:colOff>
      <xdr:row>2</xdr:row>
      <xdr:rowOff>865855</xdr:rowOff>
    </xdr:to>
    <xdr:pic>
      <xdr:nvPicPr>
        <xdr:cNvPr id="16" name="Gráfico 47" descr="Aspiración contorno">
          <a:extLst>
            <a:ext uri="{FF2B5EF4-FFF2-40B4-BE49-F238E27FC236}">
              <a16:creationId xmlns:a16="http://schemas.microsoft.com/office/drawing/2014/main" id="{5E358DDF-B68A-43E8-80FB-BA5A04197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15522" y="3048545"/>
          <a:ext cx="638175" cy="638175"/>
        </a:xfrm>
        <a:prstGeom prst="rect">
          <a:avLst/>
        </a:prstGeom>
      </xdr:spPr>
    </xdr:pic>
    <xdr:clientData/>
  </xdr:twoCellAnchor>
  <xdr:twoCellAnchor editAs="absolute">
    <xdr:from>
      <xdr:col>1</xdr:col>
      <xdr:colOff>32213</xdr:colOff>
      <xdr:row>2</xdr:row>
      <xdr:rowOff>29341</xdr:rowOff>
    </xdr:from>
    <xdr:to>
      <xdr:col>1</xdr:col>
      <xdr:colOff>4208213</xdr:colOff>
      <xdr:row>2</xdr:row>
      <xdr:rowOff>2085684</xdr:rowOff>
    </xdr:to>
    <xdr:sp macro="" textlink="">
      <xdr:nvSpPr>
        <xdr:cNvPr id="17" name="Rectángulo: esquinas redondeadas 16">
          <a:extLst>
            <a:ext uri="{FF2B5EF4-FFF2-40B4-BE49-F238E27FC236}">
              <a16:creationId xmlns:a16="http://schemas.microsoft.com/office/drawing/2014/main" id="{1158BC51-A33A-4B96-9B61-7627DF6E0FC2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1036668" y="2852205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Prospección vs. Cierres</a:t>
          </a:r>
        </a:p>
      </xdr:txBody>
    </xdr:sp>
    <xdr:clientData/>
  </xdr:twoCellAnchor>
  <xdr:twoCellAnchor editAs="absolute">
    <xdr:from>
      <xdr:col>2</xdr:col>
      <xdr:colOff>34780</xdr:colOff>
      <xdr:row>2</xdr:row>
      <xdr:rowOff>29341</xdr:rowOff>
    </xdr:from>
    <xdr:to>
      <xdr:col>2</xdr:col>
      <xdr:colOff>4210780</xdr:colOff>
      <xdr:row>2</xdr:row>
      <xdr:rowOff>2085684</xdr:rowOff>
    </xdr:to>
    <xdr:sp macro="" textlink="">
      <xdr:nvSpPr>
        <xdr:cNvPr id="18" name="Rectángulo: esquinas redondeadas 17">
          <a:extLst>
            <a:ext uri="{FF2B5EF4-FFF2-40B4-BE49-F238E27FC236}">
              <a16:creationId xmlns:a16="http://schemas.microsoft.com/office/drawing/2014/main" id="{AE3DCE4B-6CB9-4A8F-A14F-C9A164DE97BE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5282189" y="2852205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Monto contratado vs. Ingreso</a:t>
          </a:r>
        </a:p>
      </xdr:txBody>
    </xdr:sp>
    <xdr:clientData/>
  </xdr:twoCellAnchor>
  <xdr:twoCellAnchor editAs="absolute">
    <xdr:from>
      <xdr:col>3</xdr:col>
      <xdr:colOff>38099</xdr:colOff>
      <xdr:row>2</xdr:row>
      <xdr:rowOff>29341</xdr:rowOff>
    </xdr:from>
    <xdr:to>
      <xdr:col>3</xdr:col>
      <xdr:colOff>4214099</xdr:colOff>
      <xdr:row>2</xdr:row>
      <xdr:rowOff>2085684</xdr:rowOff>
    </xdr:to>
    <xdr:sp macro="" textlink="">
      <xdr:nvSpPr>
        <xdr:cNvPr id="19" name="Rectángulo: esquinas redondeadas 18">
          <a:extLst>
            <a:ext uri="{FF2B5EF4-FFF2-40B4-BE49-F238E27FC236}">
              <a16:creationId xmlns:a16="http://schemas.microsoft.com/office/drawing/2014/main" id="{A349DB82-6B26-4B96-B24B-A0D4C0D49FD7}"/>
            </a:ext>
            <a:ext uri="{147F2762-F138-4A5C-976F-8EAC2B608ADB}">
              <a16:predDERef xmlns:a16="http://schemas.microsoft.com/office/drawing/2014/main" pred="{62426741-D071-4575-8041-D4BEE1ACA5C5}"/>
            </a:ext>
          </a:extLst>
        </xdr:cNvPr>
        <xdr:cNvSpPr>
          <a:spLocks noChangeAspect="1"/>
        </xdr:cNvSpPr>
      </xdr:nvSpPr>
      <xdr:spPr>
        <a:xfrm>
          <a:off x="9528463" y="2852205"/>
          <a:ext cx="4176000" cy="2056343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solidFill>
            <a:schemeClr val="tx1">
              <a:lumMod val="65000"/>
              <a:lumOff val="35000"/>
            </a:schemeClr>
          </a:solidFill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ctr"/>
          <a:r>
            <a:rPr lang="es-MX" sz="14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No. de visitas a clientes</a:t>
          </a:r>
        </a:p>
      </xdr:txBody>
    </xdr:sp>
    <xdr:clientData/>
  </xdr:twoCellAnchor>
  <xdr:twoCellAnchor editAs="absolute">
    <xdr:from>
      <xdr:col>1</xdr:col>
      <xdr:colOff>3805291</xdr:colOff>
      <xdr:row>0</xdr:row>
      <xdr:rowOff>123719</xdr:rowOff>
    </xdr:from>
    <xdr:to>
      <xdr:col>2</xdr:col>
      <xdr:colOff>3252541</xdr:colOff>
      <xdr:row>0</xdr:row>
      <xdr:rowOff>530404</xdr:rowOff>
    </xdr:to>
    <xdr:sp macro="" textlink="">
      <xdr:nvSpPr>
        <xdr:cNvPr id="28" name="CuadroTexto 34">
          <a:extLst>
            <a:ext uri="{FF2B5EF4-FFF2-40B4-BE49-F238E27FC236}">
              <a16:creationId xmlns:a16="http://schemas.microsoft.com/office/drawing/2014/main" id="{D202BE8E-9E58-470F-88EA-5E16903F1D66}"/>
            </a:ext>
          </a:extLst>
        </xdr:cNvPr>
        <xdr:cNvSpPr txBox="1"/>
      </xdr:nvSpPr>
      <xdr:spPr>
        <a:xfrm>
          <a:off x="4805416" y="123719"/>
          <a:ext cx="3695400" cy="406685"/>
        </a:xfrm>
        <a:prstGeom prst="rect">
          <a:avLst/>
        </a:prstGeom>
        <a:solidFill>
          <a:schemeClr val="bg1"/>
        </a:solidFill>
        <a:ln cmpd="dbl">
          <a:noFill/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3600" b="1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Reporte de control</a:t>
          </a:r>
        </a:p>
      </xdr:txBody>
    </xdr:sp>
    <xdr:clientData/>
  </xdr:twoCellAnchor>
  <xdr:twoCellAnchor editAs="absolute">
    <xdr:from>
      <xdr:col>3</xdr:col>
      <xdr:colOff>1322370</xdr:colOff>
      <xdr:row>0</xdr:row>
      <xdr:rowOff>284252</xdr:rowOff>
    </xdr:from>
    <xdr:to>
      <xdr:col>3</xdr:col>
      <xdr:colOff>2831387</xdr:colOff>
      <xdr:row>0</xdr:row>
      <xdr:rowOff>597833</xdr:rowOff>
    </xdr:to>
    <xdr:sp macro="" textlink="">
      <xdr:nvSpPr>
        <xdr:cNvPr id="29" name="Rectángulo: esquinas redondeadas 37">
          <a:extLst>
            <a:ext uri="{FF2B5EF4-FFF2-40B4-BE49-F238E27FC236}">
              <a16:creationId xmlns:a16="http://schemas.microsoft.com/office/drawing/2014/main" id="{50725D31-C1C3-440A-AE68-EA9F27E1E77E}"/>
            </a:ext>
          </a:extLst>
        </xdr:cNvPr>
        <xdr:cNvSpPr>
          <a:spLocks noChangeAspect="1"/>
        </xdr:cNvSpPr>
      </xdr:nvSpPr>
      <xdr:spPr>
        <a:xfrm>
          <a:off x="10818795" y="284252"/>
          <a:ext cx="1509017" cy="313581"/>
        </a:xfrm>
        <a:prstGeom prst="roundRect">
          <a:avLst>
            <a:gd name="adj" fmla="val 102"/>
          </a:avLst>
        </a:prstGeom>
        <a:solidFill>
          <a:schemeClr val="bg1"/>
        </a:solidFill>
        <a:ln cmpd="dbl">
          <a:noFill/>
          <a:prstDash val="solid"/>
          <a:extLst>
            <a:ext uri="{C807C97D-BFC1-408E-A445-0C87EB9F89A2}">
              <ask:lineSketchStyleProps xmlns:ask="http://schemas.microsoft.com/office/drawing/2018/sketchyshapes" sd="1594595854">
                <a:custGeom>
                  <a:avLst/>
                  <a:gdLst>
                    <a:gd name="connsiteX0" fmla="*/ 0 w 4130741"/>
                    <a:gd name="connsiteY0" fmla="*/ 2095 h 2053635"/>
                    <a:gd name="connsiteX1" fmla="*/ 2095 w 4130741"/>
                    <a:gd name="connsiteY1" fmla="*/ 0 h 2053635"/>
                    <a:gd name="connsiteX2" fmla="*/ 467806 w 4130741"/>
                    <a:gd name="connsiteY2" fmla="*/ 0 h 2053635"/>
                    <a:gd name="connsiteX3" fmla="*/ 1016048 w 4130741"/>
                    <a:gd name="connsiteY3" fmla="*/ 0 h 2053635"/>
                    <a:gd name="connsiteX4" fmla="*/ 1481758 w 4130741"/>
                    <a:gd name="connsiteY4" fmla="*/ 0 h 2053635"/>
                    <a:gd name="connsiteX5" fmla="*/ 1947469 w 4130741"/>
                    <a:gd name="connsiteY5" fmla="*/ 0 h 2053635"/>
                    <a:gd name="connsiteX6" fmla="*/ 2536976 w 4130741"/>
                    <a:gd name="connsiteY6" fmla="*/ 0 h 2053635"/>
                    <a:gd name="connsiteX7" fmla="*/ 3126484 w 4130741"/>
                    <a:gd name="connsiteY7" fmla="*/ 0 h 2053635"/>
                    <a:gd name="connsiteX8" fmla="*/ 4128646 w 4130741"/>
                    <a:gd name="connsiteY8" fmla="*/ 0 h 2053635"/>
                    <a:gd name="connsiteX9" fmla="*/ 4130741 w 4130741"/>
                    <a:gd name="connsiteY9" fmla="*/ 2095 h 2053635"/>
                    <a:gd name="connsiteX10" fmla="*/ 4130741 w 4130741"/>
                    <a:gd name="connsiteY10" fmla="*/ 555445 h 2053635"/>
                    <a:gd name="connsiteX11" fmla="*/ 4130741 w 4130741"/>
                    <a:gd name="connsiteY11" fmla="*/ 1026818 h 2053635"/>
                    <a:gd name="connsiteX12" fmla="*/ 4130741 w 4130741"/>
                    <a:gd name="connsiteY12" fmla="*/ 1518684 h 2053635"/>
                    <a:gd name="connsiteX13" fmla="*/ 4130741 w 4130741"/>
                    <a:gd name="connsiteY13" fmla="*/ 2051540 h 2053635"/>
                    <a:gd name="connsiteX14" fmla="*/ 4128646 w 4130741"/>
                    <a:gd name="connsiteY14" fmla="*/ 2053635 h 2053635"/>
                    <a:gd name="connsiteX15" fmla="*/ 3497873 w 4130741"/>
                    <a:gd name="connsiteY15" fmla="*/ 2053635 h 2053635"/>
                    <a:gd name="connsiteX16" fmla="*/ 2908366 w 4130741"/>
                    <a:gd name="connsiteY16" fmla="*/ 2053635 h 2053635"/>
                    <a:gd name="connsiteX17" fmla="*/ 2236328 w 4130741"/>
                    <a:gd name="connsiteY17" fmla="*/ 2053635 h 2053635"/>
                    <a:gd name="connsiteX18" fmla="*/ 1770617 w 4130741"/>
                    <a:gd name="connsiteY18" fmla="*/ 2053635 h 2053635"/>
                    <a:gd name="connsiteX19" fmla="*/ 1222375 w 4130741"/>
                    <a:gd name="connsiteY19" fmla="*/ 2053635 h 2053635"/>
                    <a:gd name="connsiteX20" fmla="*/ 632868 w 4130741"/>
                    <a:gd name="connsiteY20" fmla="*/ 2053635 h 2053635"/>
                    <a:gd name="connsiteX21" fmla="*/ 2095 w 4130741"/>
                    <a:gd name="connsiteY21" fmla="*/ 2053635 h 2053635"/>
                    <a:gd name="connsiteX22" fmla="*/ 0 w 4130741"/>
                    <a:gd name="connsiteY22" fmla="*/ 2051540 h 2053635"/>
                    <a:gd name="connsiteX23" fmla="*/ 0 w 4130741"/>
                    <a:gd name="connsiteY23" fmla="*/ 1559673 h 2053635"/>
                    <a:gd name="connsiteX24" fmla="*/ 0 w 4130741"/>
                    <a:gd name="connsiteY24" fmla="*/ 1067806 h 2053635"/>
                    <a:gd name="connsiteX25" fmla="*/ 0 w 4130741"/>
                    <a:gd name="connsiteY25" fmla="*/ 555445 h 2053635"/>
                    <a:gd name="connsiteX26" fmla="*/ 0 w 4130741"/>
                    <a:gd name="connsiteY26" fmla="*/ 2095 h 2053635"/>
                  </a:gdLst>
                  <a:ahLst/>
                  <a:cxnLst>
                    <a:cxn ang="0">
                      <a:pos x="connsiteX0" y="connsiteY0"/>
                    </a:cxn>
                    <a:cxn ang="0">
                      <a:pos x="connsiteX1" y="connsiteY1"/>
                    </a:cxn>
                    <a:cxn ang="0">
                      <a:pos x="connsiteX2" y="connsiteY2"/>
                    </a:cxn>
                    <a:cxn ang="0">
                      <a:pos x="connsiteX3" y="connsiteY3"/>
                    </a:cxn>
                    <a:cxn ang="0">
                      <a:pos x="connsiteX4" y="connsiteY4"/>
                    </a:cxn>
                    <a:cxn ang="0">
                      <a:pos x="connsiteX5" y="connsiteY5"/>
                    </a:cxn>
                    <a:cxn ang="0">
                      <a:pos x="connsiteX6" y="connsiteY6"/>
                    </a:cxn>
                    <a:cxn ang="0">
                      <a:pos x="connsiteX7" y="connsiteY7"/>
                    </a:cxn>
                    <a:cxn ang="0">
                      <a:pos x="connsiteX8" y="connsiteY8"/>
                    </a:cxn>
                    <a:cxn ang="0">
                      <a:pos x="connsiteX9" y="connsiteY9"/>
                    </a:cxn>
                    <a:cxn ang="0">
                      <a:pos x="connsiteX10" y="connsiteY10"/>
                    </a:cxn>
                    <a:cxn ang="0">
                      <a:pos x="connsiteX11" y="connsiteY11"/>
                    </a:cxn>
                    <a:cxn ang="0">
                      <a:pos x="connsiteX12" y="connsiteY12"/>
                    </a:cxn>
                    <a:cxn ang="0">
                      <a:pos x="connsiteX13" y="connsiteY13"/>
                    </a:cxn>
                    <a:cxn ang="0">
                      <a:pos x="connsiteX14" y="connsiteY14"/>
                    </a:cxn>
                    <a:cxn ang="0">
                      <a:pos x="connsiteX15" y="connsiteY15"/>
                    </a:cxn>
                    <a:cxn ang="0">
                      <a:pos x="connsiteX16" y="connsiteY16"/>
                    </a:cxn>
                    <a:cxn ang="0">
                      <a:pos x="connsiteX17" y="connsiteY17"/>
                    </a:cxn>
                    <a:cxn ang="0">
                      <a:pos x="connsiteX18" y="connsiteY18"/>
                    </a:cxn>
                    <a:cxn ang="0">
                      <a:pos x="connsiteX19" y="connsiteY19"/>
                    </a:cxn>
                    <a:cxn ang="0">
                      <a:pos x="connsiteX20" y="connsiteY20"/>
                    </a:cxn>
                    <a:cxn ang="0">
                      <a:pos x="connsiteX21" y="connsiteY21"/>
                    </a:cxn>
                    <a:cxn ang="0">
                      <a:pos x="connsiteX22" y="connsiteY22"/>
                    </a:cxn>
                    <a:cxn ang="0">
                      <a:pos x="connsiteX23" y="connsiteY23"/>
                    </a:cxn>
                    <a:cxn ang="0">
                      <a:pos x="connsiteX24" y="connsiteY24"/>
                    </a:cxn>
                    <a:cxn ang="0">
                      <a:pos x="connsiteX25" y="connsiteY25"/>
                    </a:cxn>
                    <a:cxn ang="0">
                      <a:pos x="connsiteX26" y="connsiteY26"/>
                    </a:cxn>
                  </a:cxnLst>
                  <a:rect l="l" t="t" r="r" b="b"/>
                  <a:pathLst>
                    <a:path w="4130741" h="2053635" fill="none" extrusionOk="0">
                      <a:moveTo>
                        <a:pt x="0" y="2095"/>
                      </a:moveTo>
                      <a:cubicBezTo>
                        <a:pt x="-62" y="1072"/>
                        <a:pt x="1258" y="-58"/>
                        <a:pt x="2095" y="0"/>
                      </a:cubicBezTo>
                      <a:cubicBezTo>
                        <a:pt x="224814" y="-27287"/>
                        <a:pt x="270838" y="19301"/>
                        <a:pt x="467806" y="0"/>
                      </a:cubicBezTo>
                      <a:cubicBezTo>
                        <a:pt x="664774" y="-19301"/>
                        <a:pt x="894915" y="2842"/>
                        <a:pt x="1016048" y="0"/>
                      </a:cubicBezTo>
                      <a:cubicBezTo>
                        <a:pt x="1137181" y="-2842"/>
                        <a:pt x="1338974" y="37816"/>
                        <a:pt x="1481758" y="0"/>
                      </a:cubicBezTo>
                      <a:cubicBezTo>
                        <a:pt x="1624542" y="-37816"/>
                        <a:pt x="1725543" y="26731"/>
                        <a:pt x="1947469" y="0"/>
                      </a:cubicBezTo>
                      <a:cubicBezTo>
                        <a:pt x="2169395" y="-26731"/>
                        <a:pt x="2267233" y="49013"/>
                        <a:pt x="2536976" y="0"/>
                      </a:cubicBezTo>
                      <a:cubicBezTo>
                        <a:pt x="2806719" y="-49013"/>
                        <a:pt x="2891682" y="11851"/>
                        <a:pt x="3126484" y="0"/>
                      </a:cubicBezTo>
                      <a:cubicBezTo>
                        <a:pt x="3361286" y="-11851"/>
                        <a:pt x="3786685" y="88371"/>
                        <a:pt x="4128646" y="0"/>
                      </a:cubicBezTo>
                      <a:cubicBezTo>
                        <a:pt x="4129734" y="-48"/>
                        <a:pt x="4130511" y="1074"/>
                        <a:pt x="4130741" y="2095"/>
                      </a:cubicBezTo>
                      <a:cubicBezTo>
                        <a:pt x="4145615" y="269183"/>
                        <a:pt x="4072351" y="310971"/>
                        <a:pt x="4130741" y="555445"/>
                      </a:cubicBezTo>
                      <a:cubicBezTo>
                        <a:pt x="4189131" y="799919"/>
                        <a:pt x="4084838" y="882387"/>
                        <a:pt x="4130741" y="1026818"/>
                      </a:cubicBezTo>
                      <a:cubicBezTo>
                        <a:pt x="4176644" y="1171249"/>
                        <a:pt x="4120493" y="1335661"/>
                        <a:pt x="4130741" y="1518684"/>
                      </a:cubicBezTo>
                      <a:cubicBezTo>
                        <a:pt x="4140989" y="1701707"/>
                        <a:pt x="4098161" y="1794307"/>
                        <a:pt x="4130741" y="2051540"/>
                      </a:cubicBezTo>
                      <a:cubicBezTo>
                        <a:pt x="4130810" y="2052511"/>
                        <a:pt x="4129999" y="2053722"/>
                        <a:pt x="4128646" y="2053635"/>
                      </a:cubicBezTo>
                      <a:cubicBezTo>
                        <a:pt x="3819321" y="2084167"/>
                        <a:pt x="3690099" y="2050444"/>
                        <a:pt x="3497873" y="2053635"/>
                      </a:cubicBezTo>
                      <a:cubicBezTo>
                        <a:pt x="3305647" y="2056826"/>
                        <a:pt x="3046189" y="2051647"/>
                        <a:pt x="2908366" y="2053635"/>
                      </a:cubicBezTo>
                      <a:cubicBezTo>
                        <a:pt x="2770543" y="2055623"/>
                        <a:pt x="2496914" y="2019878"/>
                        <a:pt x="2236328" y="2053635"/>
                      </a:cubicBezTo>
                      <a:cubicBezTo>
                        <a:pt x="1975742" y="2087392"/>
                        <a:pt x="1932875" y="2031508"/>
                        <a:pt x="1770617" y="2053635"/>
                      </a:cubicBezTo>
                      <a:cubicBezTo>
                        <a:pt x="1608359" y="2075762"/>
                        <a:pt x="1385713" y="2009718"/>
                        <a:pt x="1222375" y="2053635"/>
                      </a:cubicBezTo>
                      <a:cubicBezTo>
                        <a:pt x="1059037" y="2097552"/>
                        <a:pt x="777439" y="1995143"/>
                        <a:pt x="632868" y="2053635"/>
                      </a:cubicBezTo>
                      <a:cubicBezTo>
                        <a:pt x="488297" y="2112127"/>
                        <a:pt x="131885" y="2022740"/>
                        <a:pt x="2095" y="2053635"/>
                      </a:cubicBezTo>
                      <a:cubicBezTo>
                        <a:pt x="1005" y="2053707"/>
                        <a:pt x="68" y="2052958"/>
                        <a:pt x="0" y="2051540"/>
                      </a:cubicBezTo>
                      <a:cubicBezTo>
                        <a:pt x="-22456" y="1941944"/>
                        <a:pt x="15901" y="1745099"/>
                        <a:pt x="0" y="1559673"/>
                      </a:cubicBezTo>
                      <a:cubicBezTo>
                        <a:pt x="-15901" y="1374247"/>
                        <a:pt x="16057" y="1256044"/>
                        <a:pt x="0" y="1067806"/>
                      </a:cubicBezTo>
                      <a:cubicBezTo>
                        <a:pt x="-16057" y="879568"/>
                        <a:pt x="36048" y="783635"/>
                        <a:pt x="0" y="555445"/>
                      </a:cubicBezTo>
                      <a:cubicBezTo>
                        <a:pt x="-36048" y="327255"/>
                        <a:pt x="3932" y="243911"/>
                        <a:pt x="0" y="2095"/>
                      </a:cubicBezTo>
                      <a:close/>
                    </a:path>
                    <a:path w="4130741" h="2053635" stroke="0" extrusionOk="0">
                      <a:moveTo>
                        <a:pt x="0" y="2095"/>
                      </a:moveTo>
                      <a:cubicBezTo>
                        <a:pt x="-91" y="927"/>
                        <a:pt x="1007" y="169"/>
                        <a:pt x="2095" y="0"/>
                      </a:cubicBezTo>
                      <a:cubicBezTo>
                        <a:pt x="130740" y="-56791"/>
                        <a:pt x="466139" y="12026"/>
                        <a:pt x="591602" y="0"/>
                      </a:cubicBezTo>
                      <a:cubicBezTo>
                        <a:pt x="717065" y="-12026"/>
                        <a:pt x="872595" y="34375"/>
                        <a:pt x="1057313" y="0"/>
                      </a:cubicBezTo>
                      <a:cubicBezTo>
                        <a:pt x="1242031" y="-34375"/>
                        <a:pt x="1488396" y="33147"/>
                        <a:pt x="1729351" y="0"/>
                      </a:cubicBezTo>
                      <a:cubicBezTo>
                        <a:pt x="1970306" y="-33147"/>
                        <a:pt x="2042819" y="39521"/>
                        <a:pt x="2236328" y="0"/>
                      </a:cubicBezTo>
                      <a:cubicBezTo>
                        <a:pt x="2429837" y="-39521"/>
                        <a:pt x="2634023" y="30922"/>
                        <a:pt x="2867100" y="0"/>
                      </a:cubicBezTo>
                      <a:cubicBezTo>
                        <a:pt x="3100177" y="-30922"/>
                        <a:pt x="3116062" y="2126"/>
                        <a:pt x="3332811" y="0"/>
                      </a:cubicBezTo>
                      <a:cubicBezTo>
                        <a:pt x="3549560" y="-2126"/>
                        <a:pt x="3767392" y="15334"/>
                        <a:pt x="4128646" y="0"/>
                      </a:cubicBezTo>
                      <a:cubicBezTo>
                        <a:pt x="4129730" y="-26"/>
                        <a:pt x="4130588" y="790"/>
                        <a:pt x="4130741" y="2095"/>
                      </a:cubicBezTo>
                      <a:cubicBezTo>
                        <a:pt x="4177063" y="166670"/>
                        <a:pt x="4094783" y="354505"/>
                        <a:pt x="4130741" y="534951"/>
                      </a:cubicBezTo>
                      <a:cubicBezTo>
                        <a:pt x="4166699" y="715397"/>
                        <a:pt x="4088663" y="860047"/>
                        <a:pt x="4130741" y="1047312"/>
                      </a:cubicBezTo>
                      <a:cubicBezTo>
                        <a:pt x="4172819" y="1234577"/>
                        <a:pt x="4120025" y="1391908"/>
                        <a:pt x="4130741" y="1539179"/>
                      </a:cubicBezTo>
                      <a:cubicBezTo>
                        <a:pt x="4141457" y="1686450"/>
                        <a:pt x="4082150" y="1849066"/>
                        <a:pt x="4130741" y="2051540"/>
                      </a:cubicBezTo>
                      <a:cubicBezTo>
                        <a:pt x="4131016" y="2052617"/>
                        <a:pt x="4129879" y="2053704"/>
                        <a:pt x="4128646" y="2053635"/>
                      </a:cubicBezTo>
                      <a:cubicBezTo>
                        <a:pt x="3940542" y="2075097"/>
                        <a:pt x="3794968" y="2013827"/>
                        <a:pt x="3497873" y="2053635"/>
                      </a:cubicBezTo>
                      <a:cubicBezTo>
                        <a:pt x="3200778" y="2093443"/>
                        <a:pt x="3132415" y="2019161"/>
                        <a:pt x="2949631" y="2053635"/>
                      </a:cubicBezTo>
                      <a:cubicBezTo>
                        <a:pt x="2766847" y="2088109"/>
                        <a:pt x="2622148" y="2052160"/>
                        <a:pt x="2401390" y="2053635"/>
                      </a:cubicBezTo>
                      <a:cubicBezTo>
                        <a:pt x="2180632" y="2055110"/>
                        <a:pt x="2008363" y="2050244"/>
                        <a:pt x="1894413" y="2053635"/>
                      </a:cubicBezTo>
                      <a:cubicBezTo>
                        <a:pt x="1780463" y="2057026"/>
                        <a:pt x="1619863" y="2020000"/>
                        <a:pt x="1428703" y="2053635"/>
                      </a:cubicBezTo>
                      <a:cubicBezTo>
                        <a:pt x="1237543" y="2087270"/>
                        <a:pt x="997323" y="2015421"/>
                        <a:pt x="880461" y="2053635"/>
                      </a:cubicBezTo>
                      <a:cubicBezTo>
                        <a:pt x="763599" y="2091849"/>
                        <a:pt x="416402" y="1949918"/>
                        <a:pt x="2095" y="2053635"/>
                      </a:cubicBezTo>
                      <a:cubicBezTo>
                        <a:pt x="1207" y="2053454"/>
                        <a:pt x="-8" y="2052773"/>
                        <a:pt x="0" y="2051540"/>
                      </a:cubicBezTo>
                      <a:cubicBezTo>
                        <a:pt x="-61438" y="1878641"/>
                        <a:pt x="6173" y="1677787"/>
                        <a:pt x="0" y="1518684"/>
                      </a:cubicBezTo>
                      <a:cubicBezTo>
                        <a:pt x="-6173" y="1359581"/>
                        <a:pt x="21675" y="1185939"/>
                        <a:pt x="0" y="1047312"/>
                      </a:cubicBezTo>
                      <a:cubicBezTo>
                        <a:pt x="-21675" y="908685"/>
                        <a:pt x="56107" y="661559"/>
                        <a:pt x="0" y="493962"/>
                      </a:cubicBezTo>
                      <a:cubicBezTo>
                        <a:pt x="-56107" y="326365"/>
                        <a:pt x="23413" y="230505"/>
                        <a:pt x="0" y="2095"/>
                      </a:cubicBezTo>
                      <a:close/>
                    </a:path>
                  </a:pathLst>
                </a:custGeom>
                <ask:type>
                  <ask:lineSketchNone/>
                </ask:type>
              </ask:lineSketchStyleProps>
            </a:ext>
          </a:extLst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i="0" u="none" strike="noStrike" baseline="0">
              <a:solidFill>
                <a:schemeClr val="bg2">
                  <a:lumMod val="50000"/>
                </a:schemeClr>
              </a:solidFill>
              <a:latin typeface="+mn-lt"/>
              <a:ea typeface="+mn-ea"/>
              <a:cs typeface="+mn-cs"/>
            </a:rPr>
            <a:t>30 de junio de 2024</a:t>
          </a:r>
        </a:p>
      </xdr:txBody>
    </xdr:sp>
    <xdr:clientData/>
  </xdr:twoCellAnchor>
  <xdr:twoCellAnchor>
    <xdr:from>
      <xdr:col>1</xdr:col>
      <xdr:colOff>220871</xdr:colOff>
      <xdr:row>1</xdr:row>
      <xdr:rowOff>234674</xdr:rowOff>
    </xdr:from>
    <xdr:to>
      <xdr:col>1</xdr:col>
      <xdr:colOff>3996359</xdr:colOff>
      <xdr:row>1</xdr:row>
      <xdr:rowOff>2015435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F43C296E-0A2F-49B9-8F79-74376E9B2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274245</xdr:colOff>
      <xdr:row>1</xdr:row>
      <xdr:rowOff>413030</xdr:rowOff>
    </xdr:from>
    <xdr:to>
      <xdr:col>2</xdr:col>
      <xdr:colOff>4088164</xdr:colOff>
      <xdr:row>1</xdr:row>
      <xdr:rowOff>2104029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4152C63B-08A5-46A8-8DB9-5C48BDD5E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113731</xdr:colOff>
      <xdr:row>1</xdr:row>
      <xdr:rowOff>285336</xdr:rowOff>
    </xdr:from>
    <xdr:to>
      <xdr:col>3</xdr:col>
      <xdr:colOff>4160448</xdr:colOff>
      <xdr:row>1</xdr:row>
      <xdr:rowOff>2012830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C4B63576-574E-40AC-8BF0-2527F56885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182515</xdr:colOff>
      <xdr:row>2</xdr:row>
      <xdr:rowOff>211033</xdr:rowOff>
    </xdr:from>
    <xdr:to>
      <xdr:col>1</xdr:col>
      <xdr:colOff>4055254</xdr:colOff>
      <xdr:row>2</xdr:row>
      <xdr:rowOff>2004516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06E63F19-5CA3-42B9-B848-2BBB1408B2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264238</xdr:colOff>
      <xdr:row>2</xdr:row>
      <xdr:rowOff>329042</xdr:rowOff>
    </xdr:from>
    <xdr:to>
      <xdr:col>3</xdr:col>
      <xdr:colOff>4156364</xdr:colOff>
      <xdr:row>2</xdr:row>
      <xdr:rowOff>2056218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9EFE77B7-6FB3-46D1-8D30-A7B7B5509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100236</xdr:colOff>
      <xdr:row>2</xdr:row>
      <xdr:rowOff>126455</xdr:rowOff>
    </xdr:from>
    <xdr:to>
      <xdr:col>2</xdr:col>
      <xdr:colOff>4141932</xdr:colOff>
      <xdr:row>2</xdr:row>
      <xdr:rowOff>2020455</xdr:rowOff>
    </xdr:to>
    <xdr:graphicFrame macro="">
      <xdr:nvGraphicFramePr>
        <xdr:cNvPr id="36" name="Gráfico 35">
          <a:extLst>
            <a:ext uri="{FF2B5EF4-FFF2-40B4-BE49-F238E27FC236}">
              <a16:creationId xmlns:a16="http://schemas.microsoft.com/office/drawing/2014/main" id="{557F3B0F-81CB-41DD-8F9E-DFFC5A3311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3</xdr:col>
      <xdr:colOff>3533775</xdr:colOff>
      <xdr:row>0</xdr:row>
      <xdr:rowOff>19050</xdr:rowOff>
    </xdr:from>
    <xdr:to>
      <xdr:col>3</xdr:col>
      <xdr:colOff>4123033</xdr:colOff>
      <xdr:row>0</xdr:row>
      <xdr:rowOff>608308</xdr:rowOff>
    </xdr:to>
    <xdr:pic>
      <xdr:nvPicPr>
        <xdr:cNvPr id="5" name="Gráfico 11" descr="Atrás con relleno sólido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4F089883-EF21-73A9-67CE-0D23E4215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13030200" y="19050"/>
          <a:ext cx="589258" cy="589258"/>
        </a:xfrm>
        <a:prstGeom prst="rect">
          <a:avLst/>
        </a:prstGeom>
      </xdr:spPr>
    </xdr:pic>
    <xdr:clientData/>
  </xdr:twoCellAnchor>
  <xdr:twoCellAnchor>
    <xdr:from>
      <xdr:col>0</xdr:col>
      <xdr:colOff>1000124</xdr:colOff>
      <xdr:row>1</xdr:row>
      <xdr:rowOff>1876425</xdr:rowOff>
    </xdr:from>
    <xdr:to>
      <xdr:col>1</xdr:col>
      <xdr:colOff>733424</xdr:colOff>
      <xdr:row>1</xdr:row>
      <xdr:rowOff>2057400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ECB95999-79C6-4AAB-B487-B9B2EE388722}"/>
            </a:ext>
          </a:extLst>
        </xdr:cNvPr>
        <xdr:cNvSpPr/>
      </xdr:nvSpPr>
      <xdr:spPr>
        <a:xfrm>
          <a:off x="1000124" y="2562225"/>
          <a:ext cx="733425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700" u="none">
              <a:solidFill>
                <a:schemeClr val="bg2">
                  <a:lumMod val="25000"/>
                </a:schemeClr>
              </a:solidFill>
            </a:rPr>
            <a:t>Miles de pesos</a:t>
          </a:r>
        </a:p>
      </xdr:txBody>
    </xdr:sp>
    <xdr:clientData/>
  </xdr:twoCellAnchor>
  <xdr:twoCellAnchor>
    <xdr:from>
      <xdr:col>2</xdr:col>
      <xdr:colOff>4238624</xdr:colOff>
      <xdr:row>1</xdr:row>
      <xdr:rowOff>1885950</xdr:rowOff>
    </xdr:from>
    <xdr:to>
      <xdr:col>3</xdr:col>
      <xdr:colOff>723899</xdr:colOff>
      <xdr:row>1</xdr:row>
      <xdr:rowOff>2066925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D2B251BB-FA9E-4127-BA11-FABAEC33C72B}"/>
            </a:ext>
          </a:extLst>
        </xdr:cNvPr>
        <xdr:cNvSpPr/>
      </xdr:nvSpPr>
      <xdr:spPr>
        <a:xfrm>
          <a:off x="9486899" y="2571750"/>
          <a:ext cx="733425" cy="1809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MX" sz="700" u="none">
              <a:solidFill>
                <a:schemeClr val="bg2">
                  <a:lumMod val="25000"/>
                </a:schemeClr>
              </a:solidFill>
            </a:rPr>
            <a:t>Miles de pesos</a:t>
          </a: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0.52799</cdr:x>
      <cdr:y>0.69079</cdr:y>
    </cdr:from>
    <cdr:to>
      <cdr:x>1</cdr:x>
      <cdr:y>0.97243</cdr:y>
    </cdr:to>
    <cdr:sp macro="" textlink="">
      <cdr:nvSpPr>
        <cdr:cNvPr id="2" name="Rectángulo: esquinas redondeadas 1">
          <a:extLst xmlns:a="http://schemas.openxmlformats.org/drawingml/2006/main">
            <a:ext uri="{FF2B5EF4-FFF2-40B4-BE49-F238E27FC236}">
              <a16:creationId xmlns:a16="http://schemas.microsoft.com/office/drawing/2014/main" id="{6BA28138-27CC-7EED-0F69-5E0C3C9E708C}"/>
            </a:ext>
          </a:extLst>
        </cdr:cNvPr>
        <cdr:cNvSpPr/>
      </cdr:nvSpPr>
      <cdr:spPr>
        <a:xfrm xmlns:a="http://schemas.openxmlformats.org/drawingml/2006/main">
          <a:off x="2013694" y="1168119"/>
          <a:ext cx="1800225" cy="476251"/>
        </a:xfrm>
        <a:prstGeom xmlns:a="http://schemas.openxmlformats.org/drawingml/2006/main" prst="roundRect">
          <a:avLst/>
        </a:prstGeom>
        <a:solidFill xmlns:a="http://schemas.openxmlformats.org/drawingml/2006/main">
          <a:srgbClr val="EEEA48"/>
        </a:solidFill>
        <a:effectLst xmlns:a="http://schemas.openxmlformats.org/drawingml/2006/main">
          <a:outerShdw blurRad="50800" dist="38100" dir="2700000" algn="tl" rotWithShape="0">
            <a:prstClr val="black">
              <a:alpha val="40000"/>
            </a:prstClr>
          </a:outerShdw>
        </a:effectLst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tlCol="0" anchor="t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s-MX" sz="1100" b="1">
              <a:solidFill>
                <a:schemeClr val="tx1"/>
              </a:solidFill>
            </a:rPr>
            <a:t>NOTA!!:</a:t>
          </a:r>
        </a:p>
        <a:p xmlns:a="http://schemas.openxmlformats.org/drawingml/2006/main">
          <a:pPr algn="l"/>
          <a:r>
            <a:rPr lang="es-MX" sz="1100" b="1">
              <a:solidFill>
                <a:schemeClr val="tx1"/>
              </a:solidFill>
            </a:rPr>
            <a:t>En</a:t>
          </a:r>
          <a:r>
            <a:rPr lang="es-MX" sz="1100" b="1" baseline="0">
              <a:solidFill>
                <a:schemeClr val="tx1"/>
              </a:solidFill>
            </a:rPr>
            <a:t> Juridico, no hay egresos</a:t>
          </a:r>
          <a:endParaRPr lang="es-MX" sz="1100" b="1">
            <a:solidFill>
              <a:schemeClr val="tx1"/>
            </a:solidFill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0.90445</cdr:y>
    </cdr:from>
    <cdr:to>
      <cdr:x>0.18146</cdr:x>
      <cdr:y>1</cdr:y>
    </cdr:to>
    <cdr:sp macro="" textlink="">
      <cdr:nvSpPr>
        <cdr:cNvPr id="2" name="Rectángulo 1">
          <a:extLst xmlns:a="http://schemas.openxmlformats.org/drawingml/2006/main">
            <a:ext uri="{FF2B5EF4-FFF2-40B4-BE49-F238E27FC236}">
              <a16:creationId xmlns:a16="http://schemas.microsoft.com/office/drawing/2014/main" id="{6CF54B66-A350-486B-B908-DB86BFB80AED}"/>
            </a:ext>
          </a:extLst>
        </cdr:cNvPr>
        <cdr:cNvSpPr/>
      </cdr:nvSpPr>
      <cdr:spPr>
        <a:xfrm xmlns:a="http://schemas.openxmlformats.org/drawingml/2006/main">
          <a:off x="0" y="1713025"/>
          <a:ext cx="733425" cy="1809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s-MX" sz="700" u="none">
              <a:solidFill>
                <a:schemeClr val="bg2">
                  <a:lumMod val="25000"/>
                </a:schemeClr>
              </a:solidFill>
            </a:rPr>
            <a:t>Miles de pesos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mccorporativo-my.sharepoint.com/personal/david_ramirez_imccorporativo_com_mx/Documents/Aplicaciones/Presidencia/KPI'S%20Corporativos.xlsx" TargetMode="External"/><Relationship Id="rId1" Type="http://schemas.openxmlformats.org/officeDocument/2006/relationships/externalLinkPath" Target="https://imccorporativo-my.sharepoint.com/personal/david_ramirez_imccorporativo_com_mx/Documents/Aplicaciones/Presidencia/KPI'S%20Corporativ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as IMC"/>
      <sheetName val="Hoja de Graficos"/>
      <sheetName val="IMC descriptivo"/>
      <sheetName val="borrar"/>
      <sheetName val="KPI's Descriptivo"/>
      <sheetName val="Kpi's CH"/>
      <sheetName val=" Kpi's MR "/>
      <sheetName val=" Kpi's IMC"/>
      <sheetName val="Kpi's Juridico"/>
      <sheetName val="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odrigo Ali Vazquez" refreshedDate="45498.48261215278" createdVersion="8" refreshedVersion="8" minRefreshableVersion="3" recordCount="228" xr:uid="{FD75920A-2F01-4D3A-AE25-4047A59A609D}">
  <cacheSource type="worksheet">
    <worksheetSource name="Presidencia"/>
  </cacheSource>
  <cacheFields count="6">
    <cacheField name="Mes" numFmtId="0">
      <sharedItems count="6">
        <s v="Ene"/>
        <s v="Feb"/>
        <s v="Mar"/>
        <s v="Abr"/>
        <s v="May"/>
        <s v="Jun"/>
      </sharedItems>
    </cacheField>
    <cacheField name="Ingresos" numFmtId="0">
      <sharedItems containsString="0" containsBlank="1" containsNumber="1" minValue="-88.711889999999997" maxValue="9292.9908122626002"/>
    </cacheField>
    <cacheField name="Alcance" numFmtId="9">
      <sharedItems containsString="0" containsBlank="1" containsNumber="1" minValue="-2" maxValue="4.7812280208333329"/>
    </cacheField>
    <cacheField name="Presupuesto" numFmtId="0">
      <sharedItems containsString="0" containsBlank="1" containsNumber="1" minValue="0" maxValue="16597"/>
    </cacheField>
    <cacheField name="Nombre KPI" numFmtId="0">
      <sharedItems count="21">
        <s v="Alcance"/>
        <s v="Alcance de  "/>
        <s v="Alcance de "/>
        <s v="Alcance "/>
        <s v="Disminución de créditos"/>
        <s v="Resguardo en Bancos vs Deuda"/>
        <s v="Prospección Clientes"/>
        <s v="Prospección Mensual Ingresos"/>
        <s v="No. Visita a Clientes"/>
        <s v="Clientes con Asuntos Criticos"/>
        <s v="Alcance al Programa de Institucionalización"/>
        <s v="% de Rotación y No. de Vacantes"/>
        <s v="Alcance en Presentación Cumplimiento Declaraciones Mensuales"/>
        <s v="Alcance en Auditorías Financieras"/>
        <s v="Diseño, Implementación y Evaluación de Controles"/>
        <s v="Evaluación de Cumplimiento de Procedimientos y Políticas"/>
        <s v="Alcance de Egresos" u="1"/>
        <s v="Alcance Utilidad" u="1"/>
        <s v="Prospección Mensual Clientes" u="1"/>
        <s v="Alcance de Ingresos" u="1"/>
        <s v="Alcance de Gasto" u="1"/>
      </sharedItems>
    </cacheField>
    <cacheField name="KPI Negocio" numFmtId="0">
      <sharedItems count="4">
        <s v="IMC Servicios Corporativos"/>
        <s v="Servicios Capital Humano"/>
        <s v="Servicios Patrimoniales"/>
        <s v="Servicios Jurídico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8">
  <r>
    <x v="0"/>
    <n v="9.3576953742288111"/>
    <n v="0.94738926677993707"/>
    <n v="9.8773499999999999"/>
    <x v="0"/>
    <x v="0"/>
  </r>
  <r>
    <x v="1"/>
    <n v="11.780486014168554"/>
    <n v="0.94866210453926192"/>
    <n v="12.417999999999999"/>
    <x v="0"/>
    <x v="0"/>
  </r>
  <r>
    <x v="2"/>
    <n v="11.606353155513094"/>
    <n v="0.84835561402770954"/>
    <n v="13.680999999999999"/>
    <x v="0"/>
    <x v="0"/>
  </r>
  <r>
    <x v="3"/>
    <n v="13.226488957454812"/>
    <n v="0.90043494842772231"/>
    <n v="14.689"/>
    <x v="0"/>
    <x v="0"/>
  </r>
  <r>
    <x v="4"/>
    <n v="13.582370548726905"/>
    <n v="0.89058884982800512"/>
    <n v="15.250999999999999"/>
    <x v="0"/>
    <x v="0"/>
  </r>
  <r>
    <x v="5"/>
    <n v="16.849040922413792"/>
    <n v="1.0151859325428567"/>
    <n v="16.597000000000001"/>
    <x v="0"/>
    <x v="0"/>
  </r>
  <r>
    <x v="0"/>
    <n v="7.2907404731943295"/>
    <n v="0.93863936518816959"/>
    <n v="7.7673500000000004"/>
    <x v="0"/>
    <x v="1"/>
  </r>
  <r>
    <x v="1"/>
    <n v="9.3059529848582105"/>
    <n v="0.92302648133884246"/>
    <n v="10.082000000000001"/>
    <x v="0"/>
    <x v="1"/>
  </r>
  <r>
    <x v="2"/>
    <n v="9.2851520686165419"/>
    <n v="0.85325786331708708"/>
    <n v="10.882"/>
    <x v="0"/>
    <x v="1"/>
  </r>
  <r>
    <x v="3"/>
    <n v="8.8828208260755019"/>
    <n v="0.79903038824102746"/>
    <n v="11.117000000000001"/>
    <x v="0"/>
    <x v="1"/>
  </r>
  <r>
    <x v="4"/>
    <n v="10.444404682520011"/>
    <n v="0.86834092804456364"/>
    <n v="12.028"/>
    <x v="0"/>
    <x v="1"/>
  </r>
  <r>
    <x v="5"/>
    <n v="12.021000000000001"/>
    <n v="0.96137236084452971"/>
    <n v="12.504"/>
    <x v="0"/>
    <x v="1"/>
  </r>
  <r>
    <x v="0"/>
    <n v="1.9799549010344824"/>
    <n v="1.0025088106503708"/>
    <n v="1.9750000000000001"/>
    <x v="0"/>
    <x v="2"/>
  </r>
  <r>
    <x v="1"/>
    <n v="2.3345330293103452"/>
    <n v="1.0753261304976256"/>
    <n v="2.1709999999999998"/>
    <x v="0"/>
    <x v="2"/>
  </r>
  <r>
    <x v="2"/>
    <n v="2.2102010868965523"/>
    <n v="0.89085090161086344"/>
    <n v="2.4809999999999999"/>
    <x v="0"/>
    <x v="2"/>
  </r>
  <r>
    <x v="3"/>
    <n v="3.9786123613793096"/>
    <n v="1.3324220902141024"/>
    <n v="2.9860000000000002"/>
    <x v="0"/>
    <x v="2"/>
  </r>
  <r>
    <x v="4"/>
    <n v="3.1026777562068957"/>
    <n v="1.0909556104806244"/>
    <n v="2.8439999999999999"/>
    <x v="0"/>
    <x v="2"/>
  </r>
  <r>
    <x v="5"/>
    <n v="4.3200409224137903"/>
    <n v="1.1803390498398334"/>
    <n v="3.66"/>
    <x v="0"/>
    <x v="2"/>
  </r>
  <r>
    <x v="0"/>
    <n v="87"/>
    <n v="0.64444444444444449"/>
    <n v="135"/>
    <x v="0"/>
    <x v="3"/>
  </r>
  <r>
    <x v="1"/>
    <n v="140"/>
    <n v="0.84848484848484851"/>
    <n v="165"/>
    <x v="0"/>
    <x v="3"/>
  </r>
  <r>
    <x v="2"/>
    <n v="111"/>
    <n v="0.34905660377358488"/>
    <n v="318"/>
    <x v="0"/>
    <x v="3"/>
  </r>
  <r>
    <x v="3"/>
    <n v="365.05577"/>
    <n v="0.62296206484641636"/>
    <n v="586"/>
    <x v="0"/>
    <x v="3"/>
  </r>
  <r>
    <x v="4"/>
    <n v="35.288110000000003"/>
    <n v="9.3108469656992099E-2"/>
    <n v="379"/>
    <x v="0"/>
    <x v="3"/>
  </r>
  <r>
    <x v="5"/>
    <n v="508"/>
    <n v="1.1732101616628174"/>
    <n v="433"/>
    <x v="0"/>
    <x v="3"/>
  </r>
  <r>
    <x v="0"/>
    <n v="844.86199999999997"/>
    <n v="0.79325149954815821"/>
    <n v="1065.0619639310351"/>
    <x v="1"/>
    <x v="0"/>
  </r>
  <r>
    <x v="1"/>
    <n v="1023.3827100000001"/>
    <n v="1.0246430148310499"/>
    <n v="998.77000593103389"/>
    <x v="1"/>
    <x v="0"/>
  </r>
  <r>
    <x v="2"/>
    <n v="983.65795666666713"/>
    <n v="0.93064063122505924"/>
    <n v="1056.9686339310351"/>
    <x v="1"/>
    <x v="0"/>
  </r>
  <r>
    <x v="3"/>
    <n v="961.45187999999996"/>
    <n v="0.89144514773537809"/>
    <n v="1078.5317329310351"/>
    <x v="1"/>
    <x v="0"/>
  </r>
  <r>
    <x v="4"/>
    <n v="1059.6553100000001"/>
    <n v="1.0215469402199564"/>
    <n v="1037.304570431035"/>
    <x v="1"/>
    <x v="0"/>
  </r>
  <r>
    <x v="5"/>
    <n v="1143.8085333333329"/>
    <n v="0.84490842784617282"/>
    <n v="1353.7662729310341"/>
    <x v="1"/>
    <x v="0"/>
  </r>
  <r>
    <x v="0"/>
    <n v="585.26032999999995"/>
    <n v="0.80989380078752726"/>
    <n v="722.63836250000008"/>
    <x v="1"/>
    <x v="1"/>
  </r>
  <r>
    <x v="1"/>
    <n v="658.10463000000004"/>
    <n v="0.9489566540846851"/>
    <n v="693.50336199999992"/>
    <x v="1"/>
    <x v="1"/>
  </r>
  <r>
    <x v="2"/>
    <n v="716.23755666666705"/>
    <n v="0.96497672587494931"/>
    <n v="742.23298599999998"/>
    <x v="1"/>
    <x v="1"/>
  </r>
  <r>
    <x v="3"/>
    <n v="665.47271000000001"/>
    <n v="0.86847581926810835"/>
    <n v="766.25358499999993"/>
    <x v="1"/>
    <x v="1"/>
  </r>
  <r>
    <x v="4"/>
    <n v="756.42097000000001"/>
    <n v="1.0248184356826169"/>
    <n v="738.10242249999999"/>
    <x v="1"/>
    <x v="1"/>
  </r>
  <r>
    <x v="5"/>
    <n v="844.35817333333296"/>
    <n v="1.0602644989480525"/>
    <n v="796.36559950000003"/>
    <x v="1"/>
    <x v="1"/>
  </r>
  <r>
    <x v="0"/>
    <n v="260"/>
    <n v="0.75929345674020277"/>
    <n v="342.42360143103497"/>
    <x v="1"/>
    <x v="2"/>
  </r>
  <r>
    <x v="1"/>
    <n v="365.27808000000005"/>
    <n v="1.1965869421440092"/>
    <n v="305.26664393103403"/>
    <x v="1"/>
    <x v="2"/>
  </r>
  <r>
    <x v="2"/>
    <n v="267.42040000000003"/>
    <n v="0.84966670206546568"/>
    <n v="314.73564793103503"/>
    <x v="1"/>
    <x v="2"/>
  </r>
  <r>
    <x v="3"/>
    <n v="295.97916999999995"/>
    <n v="0.94780621686460542"/>
    <n v="312.27814793103505"/>
    <x v="1"/>
    <x v="2"/>
  </r>
  <r>
    <x v="4"/>
    <n v="303.23434000000003"/>
    <n v="1.0134764810241081"/>
    <n v="299.20214793103503"/>
    <x v="1"/>
    <x v="2"/>
  </r>
  <r>
    <x v="5"/>
    <n v="299.45035999999999"/>
    <n v="0.53722640512211428"/>
    <n v="557.40067343103397"/>
    <x v="1"/>
    <x v="2"/>
  </r>
  <r>
    <x v="0"/>
    <n v="0"/>
    <n v="0"/>
    <n v="0"/>
    <x v="2"/>
    <x v="3"/>
  </r>
  <r>
    <x v="1"/>
    <n v="0"/>
    <n v="0"/>
    <n v="0"/>
    <x v="1"/>
    <x v="3"/>
  </r>
  <r>
    <x v="2"/>
    <n v="0"/>
    <n v="0"/>
    <n v="0"/>
    <x v="1"/>
    <x v="3"/>
  </r>
  <r>
    <x v="3"/>
    <n v="0"/>
    <n v="0"/>
    <n v="0"/>
    <x v="1"/>
    <x v="3"/>
  </r>
  <r>
    <x v="4"/>
    <n v="0"/>
    <n v="0"/>
    <n v="0"/>
    <x v="1"/>
    <x v="3"/>
  </r>
  <r>
    <x v="5"/>
    <n v="0"/>
    <n v="0"/>
    <n v="0"/>
    <x v="1"/>
    <x v="3"/>
  </r>
  <r>
    <x v="0"/>
    <n v="3519.83650463298"/>
    <n v="0.75764414603814445"/>
    <n v="4645.7648000566351"/>
    <x v="3"/>
    <x v="0"/>
  </r>
  <r>
    <x v="1"/>
    <n v="5546.9456979837596"/>
    <n v="0.86485637118922876"/>
    <n v="6413.7189512246759"/>
    <x v="3"/>
    <x v="0"/>
  </r>
  <r>
    <x v="2"/>
    <n v="5931.9125628505917"/>
    <n v="0.76872500732787885"/>
    <n v="7716.5598963277835"/>
    <x v="3"/>
    <x v="0"/>
  </r>
  <r>
    <x v="3"/>
    <n v="6076.9533934148012"/>
    <n v="0.72963558006096618"/>
    <n v="8328.7514472732109"/>
    <x v="3"/>
    <x v="0"/>
  </r>
  <r>
    <x v="4"/>
    <n v="7898.8312384177398"/>
    <n v="0.8871678951622135"/>
    <n v="8903.4232206672496"/>
    <x v="3"/>
    <x v="0"/>
  </r>
  <r>
    <x v="5"/>
    <n v="9292.9908122626002"/>
    <n v="0.95373602461755713"/>
    <n v="9743.7766555887811"/>
    <x v="3"/>
    <x v="0"/>
  </r>
  <r>
    <x v="0"/>
    <n v="3097.8386146329799"/>
    <n v="0.93449128646545399"/>
    <n v="3315"/>
    <x v="3"/>
    <x v="1"/>
  </r>
  <r>
    <x v="1"/>
    <n v="5295.1813579837599"/>
    <n v="0.78914774336568705"/>
    <n v="6710"/>
    <x v="3"/>
    <x v="1"/>
  </r>
  <r>
    <x v="2"/>
    <n v="5854.5808728505908"/>
    <n v="0.81065921806294527"/>
    <n v="7222"/>
    <x v="3"/>
    <x v="1"/>
  </r>
  <r>
    <x v="3"/>
    <n v="4644.7947134148008"/>
    <n v="0.62362979503421068"/>
    <n v="7448"/>
    <x v="3"/>
    <x v="1"/>
  </r>
  <r>
    <x v="4"/>
    <n v="6661.0820384177396"/>
    <n v="0.81008994888549657"/>
    <n v="8222.64496378693"/>
    <x v="3"/>
    <x v="1"/>
  </r>
  <r>
    <x v="5"/>
    <n v="7550.3437822626001"/>
    <n v="0.8822363735440254"/>
    <n v="8558.1869084950195"/>
    <x v="3"/>
    <x v="1"/>
  </r>
  <r>
    <x v="0"/>
    <n v="458.99788999999998"/>
    <n v="4.7812280208333329"/>
    <n v="96"/>
    <x v="3"/>
    <x v="2"/>
  </r>
  <r>
    <x v="1"/>
    <n v="235.76433999999995"/>
    <n v="1.0386094273127751"/>
    <n v="227"/>
    <x v="3"/>
    <x v="2"/>
  </r>
  <r>
    <x v="2"/>
    <n v="90.331690000000492"/>
    <n v="0.31041817869415977"/>
    <n v="291"/>
    <x v="3"/>
    <x v="2"/>
  </r>
  <r>
    <x v="3"/>
    <n v="1191.102910000001"/>
    <n v="2.7245843810040804"/>
    <n v="437.16866260572499"/>
    <x v="3"/>
    <x v="2"/>
  </r>
  <r>
    <x v="4"/>
    <n v="1326.46109"/>
    <n v="3.0102530570615147"/>
    <n v="440.647701324764"/>
    <x v="3"/>
    <x v="2"/>
  </r>
  <r>
    <x v="5"/>
    <n v="1358.6470300000001"/>
    <n v="1.5155704161711374"/>
    <n v="896.45919153820591"/>
    <x v="3"/>
    <x v="2"/>
  </r>
  <r>
    <x v="0"/>
    <n v="-37"/>
    <n v="-2"/>
    <n v="0.63055555555556198"/>
    <x v="3"/>
    <x v="3"/>
  </r>
  <r>
    <x v="1"/>
    <n v="16"/>
    <n v="0.46878815007731761"/>
    <n v="34.130555555555546"/>
    <x v="3"/>
    <x v="3"/>
  </r>
  <r>
    <x v="2"/>
    <n v="-13"/>
    <n v="-6.8808351099022266E-2"/>
    <n v="188.93055555555557"/>
    <x v="3"/>
    <x v="3"/>
  </r>
  <r>
    <x v="3"/>
    <n v="241.05577"/>
    <n v="0.54373822642999015"/>
    <n v="443.33055555555558"/>
    <x v="3"/>
    <x v="3"/>
  </r>
  <r>
    <x v="4"/>
    <n v="-88.711889999999997"/>
    <n v="-0.36943191088181193"/>
    <n v="240.13055555555556"/>
    <x v="3"/>
    <x v="3"/>
  </r>
  <r>
    <x v="5"/>
    <n v="384"/>
    <n v="1.3281197459817267"/>
    <n v="289.13055555555559"/>
    <x v="3"/>
    <x v="3"/>
  </r>
  <r>
    <x v="0"/>
    <m/>
    <n v="0.05"/>
    <m/>
    <x v="4"/>
    <x v="0"/>
  </r>
  <r>
    <x v="1"/>
    <m/>
    <n v="-0.02"/>
    <m/>
    <x v="4"/>
    <x v="0"/>
  </r>
  <r>
    <x v="2"/>
    <m/>
    <n v="0.3"/>
    <m/>
    <x v="4"/>
    <x v="0"/>
  </r>
  <r>
    <x v="3"/>
    <m/>
    <n v="0.08"/>
    <m/>
    <x v="4"/>
    <x v="0"/>
  </r>
  <r>
    <x v="4"/>
    <m/>
    <n v="0.09"/>
    <m/>
    <x v="4"/>
    <x v="0"/>
  </r>
  <r>
    <x v="5"/>
    <m/>
    <n v="-0.01"/>
    <m/>
    <x v="4"/>
    <x v="0"/>
  </r>
  <r>
    <x v="0"/>
    <m/>
    <n v="0.53"/>
    <m/>
    <x v="5"/>
    <x v="0"/>
  </r>
  <r>
    <x v="1"/>
    <m/>
    <n v="0.35"/>
    <m/>
    <x v="5"/>
    <x v="0"/>
  </r>
  <r>
    <x v="2"/>
    <m/>
    <n v="0.35"/>
    <m/>
    <x v="5"/>
    <x v="0"/>
  </r>
  <r>
    <x v="3"/>
    <m/>
    <n v="0.66"/>
    <m/>
    <x v="5"/>
    <x v="0"/>
  </r>
  <r>
    <x v="4"/>
    <m/>
    <n v="0.8"/>
    <m/>
    <x v="5"/>
    <x v="0"/>
  </r>
  <r>
    <x v="5"/>
    <m/>
    <n v="0.71"/>
    <m/>
    <x v="5"/>
    <x v="0"/>
  </r>
  <r>
    <x v="0"/>
    <n v="12"/>
    <n v="0.5"/>
    <n v="24"/>
    <x v="6"/>
    <x v="0"/>
  </r>
  <r>
    <x v="1"/>
    <n v="10"/>
    <n v="0.37333333333333335"/>
    <n v="27"/>
    <x v="6"/>
    <x v="0"/>
  </r>
  <r>
    <x v="2"/>
    <n v="8"/>
    <n v="0.57857142857142851"/>
    <n v="14"/>
    <x v="6"/>
    <x v="0"/>
  </r>
  <r>
    <x v="3"/>
    <n v="7"/>
    <n v="0.58500000000000008"/>
    <n v="12"/>
    <x v="6"/>
    <x v="0"/>
  </r>
  <r>
    <x v="4"/>
    <n v="6"/>
    <n v="0.4638461538461538"/>
    <n v="13"/>
    <x v="6"/>
    <x v="0"/>
  </r>
  <r>
    <x v="5"/>
    <n v="8"/>
    <n v="0.49687500000000001"/>
    <n v="16"/>
    <x v="6"/>
    <x v="0"/>
  </r>
  <r>
    <x v="0"/>
    <n v="2"/>
    <n v="0.4"/>
    <n v="5"/>
    <x v="6"/>
    <x v="1"/>
  </r>
  <r>
    <x v="1"/>
    <n v="3"/>
    <n v="0.45"/>
    <n v="7"/>
    <x v="6"/>
    <x v="1"/>
  </r>
  <r>
    <x v="2"/>
    <n v="1"/>
    <n v="0.2"/>
    <n v="5"/>
    <x v="6"/>
    <x v="1"/>
  </r>
  <r>
    <x v="3"/>
    <n v="1"/>
    <n v="0.33"/>
    <n v="3"/>
    <x v="6"/>
    <x v="1"/>
  </r>
  <r>
    <x v="4"/>
    <n v="1"/>
    <n v="0.5"/>
    <n v="2"/>
    <x v="6"/>
    <x v="1"/>
  </r>
  <r>
    <x v="5"/>
    <n v="1"/>
    <n v="0.14000000000000001"/>
    <n v="7"/>
    <x v="6"/>
    <x v="1"/>
  </r>
  <r>
    <x v="0"/>
    <n v="7"/>
    <n v="0.44"/>
    <n v="16"/>
    <x v="6"/>
    <x v="2"/>
  </r>
  <r>
    <x v="1"/>
    <n v="6"/>
    <n v="0.38"/>
    <n v="16"/>
    <x v="6"/>
    <x v="2"/>
  </r>
  <r>
    <x v="2"/>
    <n v="5"/>
    <n v="0.85"/>
    <n v="6"/>
    <x v="6"/>
    <x v="2"/>
  </r>
  <r>
    <x v="3"/>
    <n v="4"/>
    <n v="0.67"/>
    <n v="6"/>
    <x v="6"/>
    <x v="2"/>
  </r>
  <r>
    <x v="4"/>
    <n v="2"/>
    <n v="0.28999999999999998"/>
    <n v="7"/>
    <x v="6"/>
    <x v="2"/>
  </r>
  <r>
    <x v="5"/>
    <n v="6"/>
    <n v="0.85"/>
    <n v="7"/>
    <x v="6"/>
    <x v="2"/>
  </r>
  <r>
    <x v="0"/>
    <n v="3"/>
    <n v="1"/>
    <n v="3"/>
    <x v="6"/>
    <x v="3"/>
  </r>
  <r>
    <x v="1"/>
    <n v="4"/>
    <n v="1"/>
    <n v="4"/>
    <x v="6"/>
    <x v="3"/>
  </r>
  <r>
    <x v="2"/>
    <n v="3"/>
    <n v="1"/>
    <n v="3"/>
    <x v="6"/>
    <x v="3"/>
  </r>
  <r>
    <x v="3"/>
    <n v="3"/>
    <n v="1"/>
    <n v="3"/>
    <x v="6"/>
    <x v="3"/>
  </r>
  <r>
    <x v="4"/>
    <n v="4"/>
    <n v="1"/>
    <n v="4"/>
    <x v="6"/>
    <x v="3"/>
  </r>
  <r>
    <x v="5"/>
    <n v="2"/>
    <n v="1"/>
    <n v="2"/>
    <x v="6"/>
    <x v="3"/>
  </r>
  <r>
    <x v="0"/>
    <n v="1267"/>
    <n v="0.12827327167711988"/>
    <n v="9877.35"/>
    <x v="7"/>
    <x v="0"/>
  </r>
  <r>
    <x v="1"/>
    <n v="700"/>
    <n v="5.6369785794813977E-2"/>
    <n v="12418"/>
    <x v="7"/>
    <x v="0"/>
  </r>
  <r>
    <x v="2"/>
    <n v="1511"/>
    <n v="0.1104451428989109"/>
    <n v="13681"/>
    <x v="7"/>
    <x v="0"/>
  </r>
  <r>
    <x v="3"/>
    <n v="2665"/>
    <n v="0.18142827966505548"/>
    <n v="14689"/>
    <x v="7"/>
    <x v="0"/>
  </r>
  <r>
    <x v="4"/>
    <n v="2575"/>
    <n v="0.16884138745000327"/>
    <n v="15251"/>
    <x v="7"/>
    <x v="0"/>
  </r>
  <r>
    <x v="5"/>
    <n v="3448"/>
    <n v="0.20774838826293909"/>
    <n v="16597"/>
    <x v="7"/>
    <x v="0"/>
  </r>
  <r>
    <x v="0"/>
    <n v="700"/>
    <n v="9.0120826279232943E-2"/>
    <n v="7767.35"/>
    <x v="7"/>
    <x v="1"/>
  </r>
  <r>
    <x v="1"/>
    <n v="440"/>
    <n v="4.3642134497123584E-2"/>
    <n v="10082"/>
    <x v="7"/>
    <x v="1"/>
  </r>
  <r>
    <x v="2"/>
    <n v="1180"/>
    <n v="0.10843594927403051"/>
    <n v="10882"/>
    <x v="7"/>
    <x v="1"/>
  </r>
  <r>
    <x v="3"/>
    <n v="1890"/>
    <n v="0.17000989475577943"/>
    <n v="11117"/>
    <x v="7"/>
    <x v="1"/>
  </r>
  <r>
    <x v="4"/>
    <n v="1640"/>
    <n v="0.13634852011972065"/>
    <n v="12028"/>
    <x v="7"/>
    <x v="1"/>
  </r>
  <r>
    <x v="5"/>
    <n v="800"/>
    <n v="6.3979526551503518E-2"/>
    <n v="12504"/>
    <x v="7"/>
    <x v="1"/>
  </r>
  <r>
    <x v="0"/>
    <n v="480"/>
    <n v="0.24303797468354429"/>
    <n v="1975"/>
    <x v="7"/>
    <x v="2"/>
  </r>
  <r>
    <x v="1"/>
    <n v="120"/>
    <n v="5.5274067250115154E-2"/>
    <n v="2171"/>
    <x v="7"/>
    <x v="2"/>
  </r>
  <r>
    <x v="2"/>
    <n v="220"/>
    <n v="8.8673921805723505E-2"/>
    <n v="2481"/>
    <x v="7"/>
    <x v="2"/>
  </r>
  <r>
    <x v="3"/>
    <n v="410"/>
    <n v="0.13730743469524448"/>
    <n v="2986"/>
    <x v="7"/>
    <x v="2"/>
  </r>
  <r>
    <x v="4"/>
    <n v="900"/>
    <n v="0.31645569620253167"/>
    <n v="2844"/>
    <x v="7"/>
    <x v="2"/>
  </r>
  <r>
    <x v="5"/>
    <n v="2140"/>
    <n v="0.58469945355191255"/>
    <n v="3660"/>
    <x v="7"/>
    <x v="2"/>
  </r>
  <r>
    <x v="0"/>
    <n v="87"/>
    <n v="0.64444444444444449"/>
    <n v="135"/>
    <x v="7"/>
    <x v="3"/>
  </r>
  <r>
    <x v="1"/>
    <n v="140"/>
    <n v="0.84848484848484851"/>
    <n v="165"/>
    <x v="7"/>
    <x v="3"/>
  </r>
  <r>
    <x v="2"/>
    <n v="111"/>
    <n v="0.34905660377358488"/>
    <n v="318"/>
    <x v="7"/>
    <x v="3"/>
  </r>
  <r>
    <x v="3"/>
    <n v="365"/>
    <n v="0.62286689419795227"/>
    <n v="586"/>
    <x v="7"/>
    <x v="3"/>
  </r>
  <r>
    <x v="4"/>
    <n v="35"/>
    <n v="9.2348284960422161E-2"/>
    <n v="379"/>
    <x v="7"/>
    <x v="3"/>
  </r>
  <r>
    <x v="5"/>
    <n v="508"/>
    <n v="1.1732101616628174"/>
    <n v="433"/>
    <x v="7"/>
    <x v="3"/>
  </r>
  <r>
    <x v="0"/>
    <n v="51"/>
    <m/>
    <m/>
    <x v="8"/>
    <x v="0"/>
  </r>
  <r>
    <x v="1"/>
    <n v="36"/>
    <m/>
    <m/>
    <x v="8"/>
    <x v="0"/>
  </r>
  <r>
    <x v="2"/>
    <n v="45"/>
    <m/>
    <m/>
    <x v="8"/>
    <x v="0"/>
  </r>
  <r>
    <x v="3"/>
    <n v="43"/>
    <m/>
    <m/>
    <x v="8"/>
    <x v="0"/>
  </r>
  <r>
    <x v="4"/>
    <n v="54"/>
    <m/>
    <m/>
    <x v="8"/>
    <x v="0"/>
  </r>
  <r>
    <x v="5"/>
    <n v="50"/>
    <m/>
    <m/>
    <x v="8"/>
    <x v="0"/>
  </r>
  <r>
    <x v="0"/>
    <n v="25"/>
    <m/>
    <m/>
    <x v="8"/>
    <x v="1"/>
  </r>
  <r>
    <x v="1"/>
    <n v="14"/>
    <m/>
    <m/>
    <x v="8"/>
    <x v="1"/>
  </r>
  <r>
    <x v="2"/>
    <n v="18"/>
    <m/>
    <m/>
    <x v="8"/>
    <x v="1"/>
  </r>
  <r>
    <x v="3"/>
    <n v="20"/>
    <m/>
    <m/>
    <x v="8"/>
    <x v="1"/>
  </r>
  <r>
    <x v="4"/>
    <n v="25"/>
    <m/>
    <m/>
    <x v="8"/>
    <x v="1"/>
  </r>
  <r>
    <x v="5"/>
    <n v="20"/>
    <m/>
    <m/>
    <x v="8"/>
    <x v="1"/>
  </r>
  <r>
    <x v="0"/>
    <n v="21"/>
    <m/>
    <m/>
    <x v="8"/>
    <x v="2"/>
  </r>
  <r>
    <x v="1"/>
    <n v="18"/>
    <m/>
    <m/>
    <x v="8"/>
    <x v="2"/>
  </r>
  <r>
    <x v="2"/>
    <n v="24"/>
    <m/>
    <m/>
    <x v="8"/>
    <x v="2"/>
  </r>
  <r>
    <x v="3"/>
    <n v="17"/>
    <m/>
    <m/>
    <x v="8"/>
    <x v="2"/>
  </r>
  <r>
    <x v="4"/>
    <n v="25"/>
    <m/>
    <m/>
    <x v="8"/>
    <x v="2"/>
  </r>
  <r>
    <x v="5"/>
    <n v="25"/>
    <m/>
    <m/>
    <x v="8"/>
    <x v="2"/>
  </r>
  <r>
    <x v="0"/>
    <n v="5"/>
    <m/>
    <m/>
    <x v="8"/>
    <x v="3"/>
  </r>
  <r>
    <x v="1"/>
    <n v="4"/>
    <m/>
    <m/>
    <x v="8"/>
    <x v="3"/>
  </r>
  <r>
    <x v="2"/>
    <n v="3"/>
    <m/>
    <m/>
    <x v="8"/>
    <x v="3"/>
  </r>
  <r>
    <x v="3"/>
    <n v="6"/>
    <m/>
    <m/>
    <x v="8"/>
    <x v="3"/>
  </r>
  <r>
    <x v="4"/>
    <n v="4"/>
    <m/>
    <m/>
    <x v="8"/>
    <x v="3"/>
  </r>
  <r>
    <x v="5"/>
    <n v="5"/>
    <m/>
    <m/>
    <x v="8"/>
    <x v="3"/>
  </r>
  <r>
    <x v="0"/>
    <n v="0"/>
    <m/>
    <m/>
    <x v="9"/>
    <x v="0"/>
  </r>
  <r>
    <x v="1"/>
    <n v="0"/>
    <m/>
    <m/>
    <x v="9"/>
    <x v="0"/>
  </r>
  <r>
    <x v="2"/>
    <n v="3"/>
    <m/>
    <m/>
    <x v="9"/>
    <x v="0"/>
  </r>
  <r>
    <x v="3"/>
    <n v="0"/>
    <m/>
    <m/>
    <x v="9"/>
    <x v="0"/>
  </r>
  <r>
    <x v="4"/>
    <n v="2"/>
    <m/>
    <m/>
    <x v="9"/>
    <x v="0"/>
  </r>
  <r>
    <x v="5"/>
    <n v="1"/>
    <m/>
    <m/>
    <x v="9"/>
    <x v="0"/>
  </r>
  <r>
    <x v="0"/>
    <n v="0"/>
    <m/>
    <m/>
    <x v="9"/>
    <x v="1"/>
  </r>
  <r>
    <x v="1"/>
    <n v="0"/>
    <m/>
    <m/>
    <x v="9"/>
    <x v="1"/>
  </r>
  <r>
    <x v="2"/>
    <n v="3"/>
    <m/>
    <m/>
    <x v="9"/>
    <x v="1"/>
  </r>
  <r>
    <x v="3"/>
    <n v="0"/>
    <m/>
    <m/>
    <x v="9"/>
    <x v="1"/>
  </r>
  <r>
    <x v="4"/>
    <n v="2"/>
    <m/>
    <m/>
    <x v="9"/>
    <x v="1"/>
  </r>
  <r>
    <x v="5"/>
    <n v="1"/>
    <m/>
    <m/>
    <x v="9"/>
    <x v="1"/>
  </r>
  <r>
    <x v="0"/>
    <n v="0"/>
    <m/>
    <m/>
    <x v="9"/>
    <x v="2"/>
  </r>
  <r>
    <x v="1"/>
    <n v="0"/>
    <m/>
    <m/>
    <x v="9"/>
    <x v="2"/>
  </r>
  <r>
    <x v="2"/>
    <n v="0"/>
    <m/>
    <m/>
    <x v="9"/>
    <x v="2"/>
  </r>
  <r>
    <x v="3"/>
    <n v="0"/>
    <m/>
    <m/>
    <x v="9"/>
    <x v="2"/>
  </r>
  <r>
    <x v="4"/>
    <n v="0"/>
    <m/>
    <m/>
    <x v="9"/>
    <x v="2"/>
  </r>
  <r>
    <x v="5"/>
    <n v="0"/>
    <m/>
    <m/>
    <x v="9"/>
    <x v="2"/>
  </r>
  <r>
    <x v="0"/>
    <n v="0"/>
    <m/>
    <m/>
    <x v="9"/>
    <x v="3"/>
  </r>
  <r>
    <x v="1"/>
    <n v="0"/>
    <m/>
    <m/>
    <x v="9"/>
    <x v="3"/>
  </r>
  <r>
    <x v="2"/>
    <n v="0"/>
    <m/>
    <m/>
    <x v="9"/>
    <x v="3"/>
  </r>
  <r>
    <x v="3"/>
    <n v="0"/>
    <m/>
    <m/>
    <x v="9"/>
    <x v="3"/>
  </r>
  <r>
    <x v="4"/>
    <n v="0"/>
    <m/>
    <m/>
    <x v="9"/>
    <x v="3"/>
  </r>
  <r>
    <x v="5"/>
    <n v="0"/>
    <m/>
    <m/>
    <x v="9"/>
    <x v="3"/>
  </r>
  <r>
    <x v="0"/>
    <m/>
    <n v="0.19"/>
    <m/>
    <x v="10"/>
    <x v="0"/>
  </r>
  <r>
    <x v="1"/>
    <m/>
    <n v="0.21"/>
    <m/>
    <x v="10"/>
    <x v="0"/>
  </r>
  <r>
    <x v="2"/>
    <m/>
    <n v="0.23"/>
    <m/>
    <x v="10"/>
    <x v="0"/>
  </r>
  <r>
    <x v="3"/>
    <m/>
    <n v="0.25"/>
    <m/>
    <x v="10"/>
    <x v="0"/>
  </r>
  <r>
    <x v="4"/>
    <m/>
    <n v="0.27"/>
    <m/>
    <x v="10"/>
    <x v="0"/>
  </r>
  <r>
    <x v="5"/>
    <m/>
    <n v="0.28599999999999998"/>
    <m/>
    <x v="10"/>
    <x v="0"/>
  </r>
  <r>
    <x v="0"/>
    <m/>
    <n v="0.85"/>
    <m/>
    <x v="10"/>
    <x v="1"/>
  </r>
  <r>
    <x v="1"/>
    <m/>
    <n v="0.9"/>
    <m/>
    <x v="10"/>
    <x v="1"/>
  </r>
  <r>
    <x v="2"/>
    <m/>
    <n v="0.94"/>
    <m/>
    <x v="10"/>
    <x v="1"/>
  </r>
  <r>
    <x v="3"/>
    <m/>
    <n v="0.94"/>
    <m/>
    <x v="10"/>
    <x v="1"/>
  </r>
  <r>
    <x v="4"/>
    <m/>
    <n v="0.97"/>
    <m/>
    <x v="10"/>
    <x v="1"/>
  </r>
  <r>
    <x v="5"/>
    <m/>
    <n v="0.98399999999999999"/>
    <m/>
    <x v="10"/>
    <x v="1"/>
  </r>
  <r>
    <x v="0"/>
    <m/>
    <n v="0.7"/>
    <m/>
    <x v="10"/>
    <x v="2"/>
  </r>
  <r>
    <x v="1"/>
    <m/>
    <n v="0.73"/>
    <m/>
    <x v="10"/>
    <x v="2"/>
  </r>
  <r>
    <x v="2"/>
    <m/>
    <n v="0.77"/>
    <m/>
    <x v="10"/>
    <x v="2"/>
  </r>
  <r>
    <x v="3"/>
    <m/>
    <n v="0.81"/>
    <m/>
    <x v="10"/>
    <x v="2"/>
  </r>
  <r>
    <x v="4"/>
    <m/>
    <n v="0.85"/>
    <m/>
    <x v="10"/>
    <x v="2"/>
  </r>
  <r>
    <x v="5"/>
    <m/>
    <n v="0.86399999999999999"/>
    <m/>
    <x v="10"/>
    <x v="2"/>
  </r>
  <r>
    <x v="0"/>
    <n v="5"/>
    <n v="0.04"/>
    <m/>
    <x v="11"/>
    <x v="0"/>
  </r>
  <r>
    <x v="1"/>
    <n v="10"/>
    <n v="1.6E-2"/>
    <m/>
    <x v="11"/>
    <x v="0"/>
  </r>
  <r>
    <x v="2"/>
    <n v="22"/>
    <n v="6.5000000000000002E-2"/>
    <m/>
    <x v="11"/>
    <x v="0"/>
  </r>
  <r>
    <x v="3"/>
    <n v="18"/>
    <n v="5.6000000000000001E-2"/>
    <m/>
    <x v="11"/>
    <x v="0"/>
  </r>
  <r>
    <x v="4"/>
    <n v="7"/>
    <n v="2.1999999999999999E-2"/>
    <m/>
    <x v="11"/>
    <x v="0"/>
  </r>
  <r>
    <x v="5"/>
    <n v="5"/>
    <n v="2.9000000000000001E-2"/>
    <m/>
    <x v="11"/>
    <x v="0"/>
  </r>
  <r>
    <x v="0"/>
    <m/>
    <n v="1"/>
    <m/>
    <x v="12"/>
    <x v="0"/>
  </r>
  <r>
    <x v="1"/>
    <m/>
    <n v="1"/>
    <m/>
    <x v="12"/>
    <x v="0"/>
  </r>
  <r>
    <x v="2"/>
    <m/>
    <n v="1"/>
    <m/>
    <x v="12"/>
    <x v="0"/>
  </r>
  <r>
    <x v="3"/>
    <m/>
    <n v="1"/>
    <m/>
    <x v="12"/>
    <x v="0"/>
  </r>
  <r>
    <x v="4"/>
    <m/>
    <n v="1"/>
    <m/>
    <x v="12"/>
    <x v="0"/>
  </r>
  <r>
    <x v="5"/>
    <m/>
    <n v="1"/>
    <m/>
    <x v="12"/>
    <x v="0"/>
  </r>
  <r>
    <x v="0"/>
    <m/>
    <n v="0.3"/>
    <m/>
    <x v="13"/>
    <x v="0"/>
  </r>
  <r>
    <x v="1"/>
    <m/>
    <n v="0.5"/>
    <m/>
    <x v="13"/>
    <x v="0"/>
  </r>
  <r>
    <x v="2"/>
    <m/>
    <n v="1"/>
    <m/>
    <x v="13"/>
    <x v="0"/>
  </r>
  <r>
    <x v="3"/>
    <m/>
    <n v="0.2"/>
    <m/>
    <x v="13"/>
    <x v="0"/>
  </r>
  <r>
    <x v="4"/>
    <m/>
    <n v="0.45"/>
    <m/>
    <x v="13"/>
    <x v="0"/>
  </r>
  <r>
    <x v="5"/>
    <m/>
    <n v="0.8"/>
    <m/>
    <x v="13"/>
    <x v="0"/>
  </r>
  <r>
    <x v="0"/>
    <m/>
    <n v="0.25"/>
    <m/>
    <x v="14"/>
    <x v="0"/>
  </r>
  <r>
    <x v="1"/>
    <m/>
    <n v="0.55000000000000004"/>
    <m/>
    <x v="14"/>
    <x v="0"/>
  </r>
  <r>
    <x v="2"/>
    <m/>
    <n v="1"/>
    <m/>
    <x v="14"/>
    <x v="0"/>
  </r>
  <r>
    <x v="3"/>
    <m/>
    <n v="0.15"/>
    <m/>
    <x v="14"/>
    <x v="0"/>
  </r>
  <r>
    <x v="4"/>
    <m/>
    <n v="0.5"/>
    <m/>
    <x v="14"/>
    <x v="0"/>
  </r>
  <r>
    <x v="5"/>
    <m/>
    <n v="0.85"/>
    <m/>
    <x v="14"/>
    <x v="0"/>
  </r>
  <r>
    <x v="0"/>
    <m/>
    <n v="0.2"/>
    <m/>
    <x v="15"/>
    <x v="0"/>
  </r>
  <r>
    <x v="1"/>
    <m/>
    <n v="0.55000000000000004"/>
    <m/>
    <x v="15"/>
    <x v="0"/>
  </r>
  <r>
    <x v="2"/>
    <m/>
    <n v="1"/>
    <m/>
    <x v="15"/>
    <x v="0"/>
  </r>
  <r>
    <x v="3"/>
    <m/>
    <n v="0.2"/>
    <m/>
    <x v="15"/>
    <x v="0"/>
  </r>
  <r>
    <x v="4"/>
    <m/>
    <n v="0.45"/>
    <m/>
    <x v="15"/>
    <x v="0"/>
  </r>
  <r>
    <x v="5"/>
    <m/>
    <n v="0.75"/>
    <m/>
    <x v="15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982238-3F08-4000-9B2F-92F08F5009AD}" name="TablaDinámica22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34" rowHeaderCaption="Mes ">
  <location ref="AL58:AM65" firstHeaderRow="1" firstDataRow="2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showAll="0" defaultSubtotal="0"/>
    <pivotField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x="8"/>
        <item h="1" m="1" x="18"/>
        <item h="1" x="7"/>
        <item h="1" x="5"/>
        <item h="1" m="1" x="16"/>
        <item h="1" x="0"/>
        <item h="1" x="1"/>
        <item h="1" x="2"/>
        <item h="1" x="3"/>
        <item h="1" x="6"/>
      </items>
    </pivotField>
    <pivotField axis="axisPage" multipleItemSelectionAllowed="1" showAll="0" defaultSubtotal="0">
      <items count="4">
        <item h="1" x="0"/>
        <item h="1" x="1"/>
        <item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4"/>
  </colFields>
  <colItems count="1">
    <i>
      <x v="11"/>
    </i>
  </colItems>
  <pageFields count="1">
    <pageField fld="5" hier="-1"/>
  </pageFields>
  <dataFields count="1">
    <dataField name=" Ingresos" fld="1" baseField="0" baseItem="0" numFmtId="3"/>
  </dataFields>
  <formats count="1">
    <format dxfId="0">
      <pivotArea outline="0" collapsedLevelsAreSubtotals="1" fieldPosition="0">
        <references count="2">
          <reference field="4294967294" count="1" selected="0">
            <x v="0"/>
          </reference>
          <reference field="4" count="0" selected="0"/>
        </references>
      </pivotArea>
    </format>
  </formats>
  <chartFormats count="11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4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6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7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8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3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4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26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32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606532C-5F3B-4DFF-8E68-C7DCE7982F7B}" name="TablaDinámica37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56" rowHeaderCaption="Mes ">
  <location ref="AT22:AV30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n=" " x="7"/>
        <item h="1" x="5"/>
        <item h="1" m="1" x="16"/>
        <item h="1" x="0"/>
        <item h="1" x="1"/>
        <item h="1" x="2"/>
        <item h="1" x="3"/>
        <item h="1" x="6"/>
      </items>
    </pivotField>
    <pivotField axis="axisPage" multipleItemSelectionAllowed="1" showAll="0" defaultSubtotal="0">
      <items count="4">
        <item h="1" x="0"/>
        <item x="1"/>
        <item h="1"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2">
    <i>
      <x v="13"/>
      <x/>
    </i>
    <i r="1" i="1">
      <x v="1"/>
    </i>
  </colItems>
  <pageFields count="1">
    <pageField fld="5" hier="-1"/>
  </pageFields>
  <dataFields count="2">
    <dataField name="Ingreso " fld="3" baseField="0" baseItem="0"/>
    <dataField name="Monto Contratado " fld="1" baseField="0" baseItem="0"/>
  </dataFields>
  <formats count="1">
    <format dxfId="8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40">
    <chartFormat chart="49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49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3"/>
          </reference>
        </references>
      </pivotArea>
    </chartFormat>
    <chartFormat chart="49" format="2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3"/>
          </reference>
        </references>
      </pivotArea>
    </chartFormat>
    <chartFormat chart="49" format="3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3"/>
          </reference>
        </references>
      </pivotArea>
    </chartFormat>
    <chartFormat chart="49" format="4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3"/>
          </reference>
        </references>
      </pivotArea>
    </chartFormat>
    <chartFormat chart="49" format="5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3"/>
          </reference>
        </references>
      </pivotArea>
    </chartFormat>
    <chartFormat chart="49" format="6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3"/>
          </reference>
        </references>
      </pivotArea>
    </chartFormat>
    <chartFormat chart="49" format="7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3"/>
          </reference>
        </references>
      </pivotArea>
    </chartFormat>
    <chartFormat chart="51" format="8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3"/>
          </reference>
        </references>
      </pivotArea>
    </chartFormat>
    <chartFormat chart="51" format="9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3"/>
          </reference>
        </references>
      </pivotArea>
    </chartFormat>
    <chartFormat chart="51" format="10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3"/>
          </reference>
        </references>
      </pivotArea>
    </chartFormat>
    <chartFormat chart="51" format="11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3"/>
          </reference>
        </references>
      </pivotArea>
    </chartFormat>
    <chartFormat chart="51" format="12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3"/>
          </reference>
        </references>
      </pivotArea>
    </chartFormat>
    <chartFormat chart="51" format="13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3"/>
          </reference>
        </references>
      </pivotArea>
    </chartFormat>
    <chartFormat chart="51" format="14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3"/>
          </reference>
        </references>
      </pivotArea>
    </chartFormat>
    <chartFormat chart="51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52" format="1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3"/>
          </reference>
        </references>
      </pivotArea>
    </chartFormat>
    <chartFormat chart="52" format="17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3"/>
          </reference>
        </references>
      </pivotArea>
    </chartFormat>
    <chartFormat chart="52" format="18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3"/>
          </reference>
        </references>
      </pivotArea>
    </chartFormat>
    <chartFormat chart="52" format="19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3"/>
          </reference>
        </references>
      </pivotArea>
    </chartFormat>
    <chartFormat chart="52" format="20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3"/>
          </reference>
        </references>
      </pivotArea>
    </chartFormat>
    <chartFormat chart="52" format="21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3"/>
          </reference>
        </references>
      </pivotArea>
    </chartFormat>
    <chartFormat chart="52" format="22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3"/>
          </reference>
        </references>
      </pivotArea>
    </chartFormat>
    <chartFormat chart="52" format="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53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53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3"/>
          </reference>
        </references>
      </pivotArea>
    </chartFormat>
    <chartFormat chart="53" format="2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3"/>
          </reference>
        </references>
      </pivotArea>
    </chartFormat>
    <chartFormat chart="53" format="3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3"/>
          </reference>
        </references>
      </pivotArea>
    </chartFormat>
    <chartFormat chart="53" format="4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3"/>
          </reference>
        </references>
      </pivotArea>
    </chartFormat>
    <chartFormat chart="53" format="5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3"/>
          </reference>
        </references>
      </pivotArea>
    </chartFormat>
    <chartFormat chart="53" format="6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3"/>
          </reference>
        </references>
      </pivotArea>
    </chartFormat>
    <chartFormat chart="53" format="7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3"/>
          </reference>
        </references>
      </pivotArea>
    </chartFormat>
    <chartFormat chart="55" format="1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3"/>
          </reference>
        </references>
      </pivotArea>
    </chartFormat>
    <chartFormat chart="55" format="17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3"/>
          </reference>
        </references>
      </pivotArea>
    </chartFormat>
    <chartFormat chart="55" format="18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3"/>
          </reference>
        </references>
      </pivotArea>
    </chartFormat>
    <chartFormat chart="55" format="19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3"/>
          </reference>
        </references>
      </pivotArea>
    </chartFormat>
    <chartFormat chart="55" format="20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3"/>
          </reference>
        </references>
      </pivotArea>
    </chartFormat>
    <chartFormat chart="55" format="21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3"/>
          </reference>
        </references>
      </pivotArea>
    </chartFormat>
    <chartFormat chart="55" format="22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3"/>
          </reference>
        </references>
      </pivotArea>
    </chartFormat>
    <chartFormat chart="55" format="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460D05-D2FC-4347-8E78-12D890E08B98}" name="TablaDinámica34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49" rowHeaderCaption="Mes ">
  <location ref="BD4:BE11" firstHeaderRow="1" firstDataRow="2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showAll="0" defaultSubtotal="0"/>
    <pivotField dataField="1" showAll="0" defaultSubtotal="0"/>
    <pivotField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x="15"/>
        <item h="1" x="8"/>
        <item h="1" m="1" x="18"/>
        <item h="1" x="7"/>
        <item h="1" x="5"/>
        <item h="1" m="1" x="16"/>
        <item h="1" x="0"/>
        <item h="1" x="1"/>
        <item h="1" x="2"/>
        <item h="1" x="3"/>
        <item h="1" x="6"/>
      </items>
    </pivotField>
    <pivotField axis="axisPage" multipleItemSelectionAllowed="1" showAll="0" defaultSubtotal="0">
      <items count="4">
        <item x="0"/>
        <item h="1" x="1"/>
        <item h="1"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4"/>
  </colFields>
  <colItems count="1">
    <i>
      <x v="10"/>
    </i>
  </colItems>
  <pageFields count="1">
    <pageField fld="5" hier="-1"/>
  </pageFields>
  <dataFields count="1">
    <dataField name="Alcance % " fld="2" subtotal="average" baseField="0" baseItem="0" numFmtId="9"/>
  </dataFields>
  <chartFormats count="18"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4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6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7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8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1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2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24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37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48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727B51-0616-4EEA-BF82-40118EBA0802}" name="TablaDinámica38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57" rowHeaderCaption="Mes ">
  <location ref="AT40:AV48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n=" " x="7"/>
        <item h="1" x="5"/>
        <item h="1" m="1" x="16"/>
        <item h="1" x="0"/>
        <item h="1" x="1"/>
        <item h="1" x="2"/>
        <item h="1" x="3"/>
        <item h="1" x="6"/>
      </items>
    </pivotField>
    <pivotField axis="axisPage" multipleItemSelectionAllowed="1" showAll="0" defaultSubtotal="0">
      <items count="4">
        <item h="1" x="0"/>
        <item h="1" x="1"/>
        <item h="1" x="3"/>
        <item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2">
    <i>
      <x v="13"/>
      <x/>
    </i>
    <i r="1" i="1">
      <x v="1"/>
    </i>
  </colItems>
  <pageFields count="1">
    <pageField fld="5" hier="-1"/>
  </pageFields>
  <dataFields count="2">
    <dataField name="Ingreso " fld="3" baseField="0" baseItem="0"/>
    <dataField name="Monto Contratado " fld="1" baseField="0" baseItem="0"/>
  </dataFields>
  <formats count="1">
    <format dxfId="9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48">
    <chartFormat chart="49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49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3"/>
          </reference>
        </references>
      </pivotArea>
    </chartFormat>
    <chartFormat chart="49" format="2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3"/>
          </reference>
        </references>
      </pivotArea>
    </chartFormat>
    <chartFormat chart="49" format="3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3"/>
          </reference>
        </references>
      </pivotArea>
    </chartFormat>
    <chartFormat chart="49" format="4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3"/>
          </reference>
        </references>
      </pivotArea>
    </chartFormat>
    <chartFormat chart="49" format="5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3"/>
          </reference>
        </references>
      </pivotArea>
    </chartFormat>
    <chartFormat chart="49" format="6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3"/>
          </reference>
        </references>
      </pivotArea>
    </chartFormat>
    <chartFormat chart="49" format="7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3"/>
          </reference>
        </references>
      </pivotArea>
    </chartFormat>
    <chartFormat chart="51" format="8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3"/>
          </reference>
        </references>
      </pivotArea>
    </chartFormat>
    <chartFormat chart="51" format="9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3"/>
          </reference>
        </references>
      </pivotArea>
    </chartFormat>
    <chartFormat chart="51" format="10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3"/>
          </reference>
        </references>
      </pivotArea>
    </chartFormat>
    <chartFormat chart="51" format="11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3"/>
          </reference>
        </references>
      </pivotArea>
    </chartFormat>
    <chartFormat chart="51" format="12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3"/>
          </reference>
        </references>
      </pivotArea>
    </chartFormat>
    <chartFormat chart="51" format="13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3"/>
          </reference>
        </references>
      </pivotArea>
    </chartFormat>
    <chartFormat chart="51" format="14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3"/>
          </reference>
        </references>
      </pivotArea>
    </chartFormat>
    <chartFormat chart="51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52" format="1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3"/>
          </reference>
        </references>
      </pivotArea>
    </chartFormat>
    <chartFormat chart="52" format="17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3"/>
          </reference>
        </references>
      </pivotArea>
    </chartFormat>
    <chartFormat chart="52" format="18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3"/>
          </reference>
        </references>
      </pivotArea>
    </chartFormat>
    <chartFormat chart="52" format="19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3"/>
          </reference>
        </references>
      </pivotArea>
    </chartFormat>
    <chartFormat chart="52" format="20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3"/>
          </reference>
        </references>
      </pivotArea>
    </chartFormat>
    <chartFormat chart="52" format="21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3"/>
          </reference>
        </references>
      </pivotArea>
    </chartFormat>
    <chartFormat chart="52" format="22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3"/>
          </reference>
        </references>
      </pivotArea>
    </chartFormat>
    <chartFormat chart="52" format="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53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53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3"/>
          </reference>
        </references>
      </pivotArea>
    </chartFormat>
    <chartFormat chart="53" format="2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3"/>
          </reference>
        </references>
      </pivotArea>
    </chartFormat>
    <chartFormat chart="53" format="3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3"/>
          </reference>
        </references>
      </pivotArea>
    </chartFormat>
    <chartFormat chart="53" format="4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3"/>
          </reference>
        </references>
      </pivotArea>
    </chartFormat>
    <chartFormat chart="53" format="5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3"/>
          </reference>
        </references>
      </pivotArea>
    </chartFormat>
    <chartFormat chart="53" format="6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3"/>
          </reference>
        </references>
      </pivotArea>
    </chartFormat>
    <chartFormat chart="53" format="7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3"/>
          </reference>
        </references>
      </pivotArea>
    </chartFormat>
    <chartFormat chart="54" format="8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3"/>
          </reference>
        </references>
      </pivotArea>
    </chartFormat>
    <chartFormat chart="54" format="9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3"/>
          </reference>
        </references>
      </pivotArea>
    </chartFormat>
    <chartFormat chart="54" format="10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3"/>
          </reference>
        </references>
      </pivotArea>
    </chartFormat>
    <chartFormat chart="54" format="11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3"/>
          </reference>
        </references>
      </pivotArea>
    </chartFormat>
    <chartFormat chart="54" format="12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3"/>
          </reference>
        </references>
      </pivotArea>
    </chartFormat>
    <chartFormat chart="54" format="13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3"/>
          </reference>
        </references>
      </pivotArea>
    </chartFormat>
    <chartFormat chart="54" format="14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3"/>
          </reference>
        </references>
      </pivotArea>
    </chartFormat>
    <chartFormat chart="54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55" format="1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3"/>
          </reference>
        </references>
      </pivotArea>
    </chartFormat>
    <chartFormat chart="55" format="17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3"/>
          </reference>
        </references>
      </pivotArea>
    </chartFormat>
    <chartFormat chart="55" format="18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3"/>
          </reference>
        </references>
      </pivotArea>
    </chartFormat>
    <chartFormat chart="55" format="19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3"/>
          </reference>
        </references>
      </pivotArea>
    </chartFormat>
    <chartFormat chart="55" format="20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3"/>
          </reference>
        </references>
      </pivotArea>
    </chartFormat>
    <chartFormat chart="55" format="21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3"/>
          </reference>
        </references>
      </pivotArea>
    </chartFormat>
    <chartFormat chart="55" format="22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3"/>
          </reference>
        </references>
      </pivotArea>
    </chartFormat>
    <chartFormat chart="55" format="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EA332A-0757-4060-BB4D-C9D451143C9B}" name="TablaDinámica24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33" rowHeaderCaption="Mes ">
  <location ref="AL22:AM29" firstHeaderRow="1" firstDataRow="2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showAll="0" defaultSubtotal="0"/>
    <pivotField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x="8"/>
        <item h="1" m="1" x="18"/>
        <item h="1" x="7"/>
        <item h="1" x="5"/>
        <item h="1" m="1" x="16"/>
        <item h="1" x="0"/>
        <item h="1" x="1"/>
        <item h="1" x="2"/>
        <item h="1" x="3"/>
        <item h="1" x="6"/>
      </items>
    </pivotField>
    <pivotField axis="axisPage" multipleItemSelectionAllowed="1" showAll="0" defaultSubtotal="0">
      <items count="4">
        <item h="1" x="0"/>
        <item x="1"/>
        <item h="1"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4"/>
  </colFields>
  <colItems count="1">
    <i>
      <x v="11"/>
    </i>
  </colItems>
  <pageFields count="1">
    <pageField fld="5" hier="-1"/>
  </pageFields>
  <dataFields count="1">
    <dataField name=" Ingresos" fld="1" baseField="0" baseItem="0" numFmtId="3"/>
  </dataFields>
  <formats count="1">
    <format dxfId="10">
      <pivotArea outline="0" collapsedLevelsAreSubtotals="1" fieldPosition="0">
        <references count="2">
          <reference field="4294967294" count="1" selected="0">
            <x v="0"/>
          </reference>
          <reference field="4" count="0" selected="0"/>
        </references>
      </pivotArea>
    </format>
  </formats>
  <chartFormats count="11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4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6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7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8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1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2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24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32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0BCA88-35C7-493B-B790-CC137AE9EE2C}" name="TablaDinámica20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32" rowHeaderCaption="Mes ">
  <location ref="AG40:AJ48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dataField="1"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h="1" x="7"/>
        <item h="1" x="5"/>
        <item h="1" m="1" x="16"/>
        <item h="1" x="0"/>
        <item h="1" x="1"/>
        <item h="1" x="2"/>
        <item h="1" x="3"/>
        <item n=" " x="6"/>
      </items>
    </pivotField>
    <pivotField axis="axisPage" multipleItemSelectionAllowed="1" showAll="0" defaultSubtotal="0">
      <items count="4">
        <item h="1" x="0"/>
        <item h="1" x="1"/>
        <item h="1" x="3"/>
        <item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3">
    <i>
      <x v="20"/>
      <x/>
    </i>
    <i r="1" i="1">
      <x v="1"/>
    </i>
    <i r="1" i="2">
      <x v="2"/>
    </i>
  </colItems>
  <pageFields count="1">
    <pageField fld="5" hier="-1"/>
  </pageFields>
  <dataFields count="3">
    <dataField name="Prospectos" fld="3" baseField="0" baseItem="0" numFmtId="3"/>
    <dataField name="Cierres Prospectos" fld="1" baseField="0" baseItem="0" numFmtId="3"/>
    <dataField name="Cierres Prospectos % " fld="2" subtotal="average" baseField="0" baseItem="0" numFmtId="9"/>
  </dataFields>
  <formats count="1">
    <format dxfId="11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40">
    <chartFormat chart="0" format="0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4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2" format="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6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4" format="0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4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4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7" format="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7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7" format="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8" format="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8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8" format="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9" format="0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6"/>
          </reference>
        </references>
      </pivotArea>
    </chartFormat>
    <chartFormat chart="19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19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6"/>
          </reference>
        </references>
      </pivotArea>
    </chartFormat>
    <chartFormat chart="22" format="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6"/>
          </reference>
        </references>
      </pivotArea>
    </chartFormat>
    <chartFormat chart="22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2" format="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6"/>
          </reference>
        </references>
      </pivotArea>
    </chartFormat>
    <chartFormat chart="31" format="1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31" format="18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20"/>
          </reference>
        </references>
      </pivotArea>
    </chartFormat>
    <chartFormat chart="31" format="19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20"/>
          </reference>
        </references>
      </pivotArea>
    </chartFormat>
    <chartFormat chart="31" format="20">
      <pivotArea type="data" outline="0" fieldPosition="0">
        <references count="3">
          <reference field="4294967294" count="1" selected="0">
            <x v="2"/>
          </reference>
          <reference field="0" count="1" selected="0">
            <x v="1"/>
          </reference>
          <reference field="4" count="1" selected="0">
            <x v="20"/>
          </reference>
        </references>
      </pivotArea>
    </chartFormat>
    <chartFormat chart="31" format="21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20"/>
          </reference>
        </references>
      </pivotArea>
    </chartFormat>
    <chartFormat chart="31" format="22">
      <pivotArea type="data" outline="0" fieldPosition="0">
        <references count="3">
          <reference field="4294967294" count="1" selected="0">
            <x v="2"/>
          </reference>
          <reference field="0" count="1" selected="0">
            <x v="2"/>
          </reference>
          <reference field="4" count="1" selected="0">
            <x v="20"/>
          </reference>
        </references>
      </pivotArea>
    </chartFormat>
    <chartFormat chart="31" format="23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2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9D530-922F-400D-A5CF-7A963FA3E364}" name="TablaDinámica29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34" rowHeaderCaption="Mes ">
  <location ref="AP40:AQ47" firstHeaderRow="1" firstDataRow="2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showAll="0" defaultSubtotal="0"/>
    <pivotField dataField="1" showAll="0" defaultSubtotal="0"/>
    <pivotField showAll="0" defaultSubtotal="0"/>
    <pivotField axis="axisCol" showAll="0" defaultSubtotal="0">
      <items count="21">
        <item h="1" x="11"/>
        <item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h="1" x="7"/>
        <item h="1" x="5"/>
        <item h="1" m="1" x="16"/>
        <item h="1" x="0"/>
        <item h="1" x="1"/>
        <item h="1" x="2"/>
        <item h="1" x="3"/>
        <item h="1" x="6"/>
      </items>
    </pivotField>
    <pivotField axis="axisPage" multipleItemSelectionAllowed="1" showAll="0" defaultSubtotal="0">
      <items count="4">
        <item h="1" x="0"/>
        <item h="1" x="1"/>
        <item h="1" x="3"/>
        <item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4"/>
  </colFields>
  <colItems count="1">
    <i>
      <x v="1"/>
    </i>
  </colItems>
  <pageFields count="1">
    <pageField fld="5" hier="-1"/>
  </pageFields>
  <dataFields count="1">
    <dataField name="Alcance % " fld="2" subtotal="average" baseField="0" baseItem="0" numFmtId="9"/>
  </dataFields>
  <chartFormats count="17"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4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7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8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9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2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3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25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3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F85A4BB-8086-4E56-AEAF-FA5C15F04E3E}" name="TablaDinámica35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57" rowHeaderCaption="Mes ">
  <location ref="BH4:BJ12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n=" " x="7"/>
        <item h="1" x="5"/>
        <item h="1" m="1" x="16"/>
        <item h="1" x="0"/>
        <item h="1" x="1"/>
        <item h="1" x="2"/>
        <item h="1" x="3"/>
        <item h="1" x="6"/>
      </items>
    </pivotField>
    <pivotField axis="axisPage" multipleItemSelectionAllowed="1" showAll="0" defaultSubtotal="0">
      <items count="4">
        <item x="0"/>
        <item h="1" x="1"/>
        <item h="1"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2">
    <i>
      <x v="13"/>
      <x/>
    </i>
    <i r="1" i="1">
      <x v="1"/>
    </i>
  </colItems>
  <pageFields count="1">
    <pageField fld="5" hier="-1"/>
  </pageFields>
  <dataFields count="2">
    <dataField name="Ingreso " fld="3" baseField="0" baseItem="0"/>
    <dataField name="Monto Contratado" fld="1" baseField="0" baseItem="0"/>
  </dataFields>
  <formats count="1">
    <format dxfId="12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24">
    <chartFormat chart="49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49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3"/>
          </reference>
        </references>
      </pivotArea>
    </chartFormat>
    <chartFormat chart="49" format="2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3"/>
          </reference>
        </references>
      </pivotArea>
    </chartFormat>
    <chartFormat chart="49" format="3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3"/>
          </reference>
        </references>
      </pivotArea>
    </chartFormat>
    <chartFormat chart="49" format="4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3"/>
          </reference>
        </references>
      </pivotArea>
    </chartFormat>
    <chartFormat chart="49" format="5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3"/>
          </reference>
        </references>
      </pivotArea>
    </chartFormat>
    <chartFormat chart="49" format="6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3"/>
          </reference>
        </references>
      </pivotArea>
    </chartFormat>
    <chartFormat chart="49" format="7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3"/>
          </reference>
        </references>
      </pivotArea>
    </chartFormat>
    <chartFormat chart="51" format="8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3"/>
          </reference>
        </references>
      </pivotArea>
    </chartFormat>
    <chartFormat chart="51" format="9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3"/>
          </reference>
        </references>
      </pivotArea>
    </chartFormat>
    <chartFormat chart="51" format="10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3"/>
          </reference>
        </references>
      </pivotArea>
    </chartFormat>
    <chartFormat chart="51" format="11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3"/>
          </reference>
        </references>
      </pivotArea>
    </chartFormat>
    <chartFormat chart="51" format="12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3"/>
          </reference>
        </references>
      </pivotArea>
    </chartFormat>
    <chartFormat chart="51" format="13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3"/>
          </reference>
        </references>
      </pivotArea>
    </chartFormat>
    <chartFormat chart="51" format="14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3"/>
          </reference>
        </references>
      </pivotArea>
    </chartFormat>
    <chartFormat chart="51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52" format="1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3"/>
          </reference>
        </references>
      </pivotArea>
    </chartFormat>
    <chartFormat chart="52" format="17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3"/>
          </reference>
        </references>
      </pivotArea>
    </chartFormat>
    <chartFormat chart="52" format="18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3"/>
          </reference>
        </references>
      </pivotArea>
    </chartFormat>
    <chartFormat chart="52" format="19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3"/>
          </reference>
        </references>
      </pivotArea>
    </chartFormat>
    <chartFormat chart="52" format="20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3"/>
          </reference>
        </references>
      </pivotArea>
    </chartFormat>
    <chartFormat chart="52" format="21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3"/>
          </reference>
        </references>
      </pivotArea>
    </chartFormat>
    <chartFormat chart="52" format="22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3"/>
          </reference>
        </references>
      </pivotArea>
    </chartFormat>
    <chartFormat chart="52" format="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0D0E84F-D6D7-4289-81C0-85C1A83E7F64}" name="TablaDinámica2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28" rowHeaderCaption="Mes ">
  <location ref="B24:E32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dataField="1"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h="1" x="7"/>
        <item h="1" x="5"/>
        <item h="1" m="1" x="16"/>
        <item n=" " x="0"/>
        <item h="1" x="1"/>
        <item h="1" x="2"/>
        <item h="1" x="3"/>
        <item h="1" x="6"/>
      </items>
    </pivotField>
    <pivotField axis="axisPage" multipleItemSelectionAllowed="1" showAll="0" defaultSubtotal="0">
      <items count="4">
        <item h="1" x="0"/>
        <item x="1"/>
        <item h="1"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3">
    <i>
      <x v="16"/>
      <x/>
    </i>
    <i r="1" i="1">
      <x v="1"/>
    </i>
    <i r="1" i="2">
      <x v="2"/>
    </i>
  </colItems>
  <pageFields count="1">
    <pageField fld="5" hier="-1"/>
  </pageFields>
  <dataFields count="3">
    <dataField name=" Ingresos" fld="1" baseField="0" baseItem="0" numFmtId="3"/>
    <dataField name=" Presupuesto" fld="3" baseField="0" baseItem="0" numFmtId="3"/>
    <dataField name="Alcance % " fld="2" subtotal="average" baseField="0" baseItem="0" numFmtId="9"/>
  </dataFields>
  <formats count="1">
    <format dxfId="13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35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8" format="14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9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9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9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0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0" format="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0" format="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25" format="5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25" format="60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4" count="1" selected="0">
            <x v="16"/>
          </reference>
        </references>
      </pivotArea>
    </chartFormat>
    <chartFormat chart="25" format="6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4" count="1" selected="0">
            <x v="16"/>
          </reference>
        </references>
      </pivotArea>
    </chartFormat>
    <chartFormat chart="25" format="62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4" count="1" selected="0">
            <x v="16"/>
          </reference>
        </references>
      </pivotArea>
    </chartFormat>
    <chartFormat chart="25" format="63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4" count="1" selected="0">
            <x v="16"/>
          </reference>
        </references>
      </pivotArea>
    </chartFormat>
    <chartFormat chart="25" format="6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6"/>
          </reference>
        </references>
      </pivotArea>
    </chartFormat>
    <chartFormat chart="25" format="65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6"/>
          </reference>
        </references>
      </pivotArea>
    </chartFormat>
    <chartFormat chart="25" format="66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6"/>
          </reference>
        </references>
      </pivotArea>
    </chartFormat>
    <chartFormat chart="25" format="67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6"/>
          </reference>
        </references>
      </pivotArea>
    </chartFormat>
    <chartFormat chart="25" format="68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6"/>
          </reference>
        </references>
      </pivotArea>
    </chartFormat>
    <chartFormat chart="25" format="69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6"/>
          </reference>
        </references>
      </pivotArea>
    </chartFormat>
    <chartFormat chart="25" format="70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16"/>
          </reference>
        </references>
      </pivotArea>
    </chartFormat>
    <chartFormat chart="25" format="71">
      <pivotArea type="data" outline="0" fieldPosition="0">
        <references count="3">
          <reference field="4294967294" count="1" selected="0">
            <x v="2"/>
          </reference>
          <reference field="0" count="1" selected="0">
            <x v="1"/>
          </reference>
          <reference field="4" count="1" selected="0">
            <x v="16"/>
          </reference>
        </references>
      </pivotArea>
    </chartFormat>
    <chartFormat chart="25" format="72">
      <pivotArea type="data" outline="0" fieldPosition="0">
        <references count="3">
          <reference field="4294967294" count="1" selected="0">
            <x v="2"/>
          </reference>
          <reference field="0" count="1" selected="0">
            <x v="2"/>
          </reference>
          <reference field="4" count="1" selected="0">
            <x v="16"/>
          </reference>
        </references>
      </pivotArea>
    </chartFormat>
    <chartFormat chart="25" format="73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16"/>
          </reference>
        </references>
      </pivotArea>
    </chartFormat>
    <chartFormat chart="25" format="74">
      <pivotArea type="data" outline="0" fieldPosition="0">
        <references count="3">
          <reference field="4294967294" count="1" selected="0">
            <x v="2"/>
          </reference>
          <reference field="0" count="1" selected="0">
            <x v="5"/>
          </reference>
          <reference field="4" count="1" selected="0">
            <x v="16"/>
          </reference>
        </references>
      </pivotArea>
    </chartFormat>
    <chartFormat chart="25" format="75">
      <pivotArea type="data" outline="0" fieldPosition="0">
        <references count="3">
          <reference field="4294967294" count="1" selected="0">
            <x v="2"/>
          </reference>
          <reference field="0" count="1" selected="0">
            <x v="4"/>
          </reference>
          <reference field="4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1397C0-BB94-4694-9886-96554193C390}" name="TablaDinámica15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42" rowHeaderCaption="Mes ">
  <location ref="R4:U12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dataField="1"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x="4"/>
        <item h="1" x="15"/>
        <item h="1" x="8"/>
        <item h="1" m="1" x="18"/>
        <item h="1" x="7"/>
        <item h="1" x="5"/>
        <item h="1" m="1" x="16"/>
        <item h="1" x="0"/>
        <item h="1" x="1"/>
        <item h="1" x="2"/>
        <item h="1" x="3"/>
        <item h="1" x="6"/>
      </items>
    </pivotField>
    <pivotField axis="axisPage" multipleItemSelectionAllowed="1" showAll="0" defaultSubtotal="0">
      <items count="4">
        <item x="0"/>
        <item h="1" x="1"/>
        <item h="1"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3">
    <i>
      <x v="9"/>
      <x/>
    </i>
    <i r="1" i="1">
      <x v="1"/>
    </i>
    <i r="1" i="2">
      <x v="2"/>
    </i>
  </colItems>
  <pageFields count="1">
    <pageField fld="5" hier="-1"/>
  </pageFields>
  <dataFields count="3">
    <dataField name=" Ingresos" fld="1" baseField="0" baseItem="0" numFmtId="3"/>
    <dataField name=" Presupuesto" fld="3" baseField="0" baseItem="0" numFmtId="3"/>
    <dataField name="Alcance % " fld="2" subtotal="average" baseField="0" baseItem="0" numFmtId="9"/>
  </dataFields>
  <formats count="1">
    <format dxfId="14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42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8" format="14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5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2" format="26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4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4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4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6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6" format="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6" format="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7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7" format="7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7" format="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8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18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6"/>
          </reference>
        </references>
      </pivotArea>
    </chartFormat>
    <chartFormat chart="18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6"/>
          </reference>
        </references>
      </pivotArea>
    </chartFormat>
    <chartFormat chart="21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1" format="7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6"/>
          </reference>
        </references>
      </pivotArea>
    </chartFormat>
    <chartFormat chart="21" format="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6"/>
          </reference>
        </references>
      </pivotArea>
    </chartFormat>
    <chartFormat chart="40" format="1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9"/>
          </reference>
        </references>
      </pivotArea>
    </chartFormat>
    <chartFormat chart="40" format="17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9"/>
          </reference>
        </references>
      </pivotArea>
    </chartFormat>
    <chartFormat chart="40" format="1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9"/>
          </reference>
        </references>
      </pivotArea>
    </chartFormat>
    <chartFormat chart="40" format="19">
      <pivotArea type="data" outline="0" fieldPosition="0">
        <references count="3">
          <reference field="4294967294" count="1" selected="0">
            <x v="2"/>
          </reference>
          <reference field="0" count="1" selected="0">
            <x v="1"/>
          </reference>
          <reference field="4" count="1" selected="0">
            <x v="9"/>
          </reference>
        </references>
      </pivotArea>
    </chartFormat>
    <chartFormat chart="40" format="20">
      <pivotArea type="data" outline="0" fieldPosition="0">
        <references count="3">
          <reference field="4294967294" count="1" selected="0">
            <x v="2"/>
          </reference>
          <reference field="0" count="1" selected="0">
            <x v="5"/>
          </reference>
          <reference field="4" count="1" selected="0">
            <x v="9"/>
          </reference>
        </references>
      </pivotArea>
    </chartFormat>
    <chartFormat chart="40" format="21">
      <pivotArea type="data" outline="0" fieldPosition="0">
        <references count="3">
          <reference field="4294967294" count="1" selected="0">
            <x v="2"/>
          </reference>
          <reference field="0" count="1" selected="0">
            <x v="2"/>
          </reference>
          <reference field="4" count="1" selected="0">
            <x v="9"/>
          </reference>
        </references>
      </pivotArea>
    </chartFormat>
    <chartFormat chart="40" format="22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9"/>
          </reference>
        </references>
      </pivotArea>
    </chartFormat>
    <chartFormat chart="40" format="23">
      <pivotArea type="data" outline="0" fieldPosition="0">
        <references count="3">
          <reference field="4294967294" count="1" selected="0">
            <x v="2"/>
          </reference>
          <reference field="0" count="1" selected="0">
            <x v="4"/>
          </reference>
          <reference field="4" count="1" selected="0">
            <x v="9"/>
          </reference>
        </references>
      </pivotArea>
    </chartFormat>
    <chartFormat chart="40" format="24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4A64D9-1D56-49AF-84E1-AEC0CD6ACC9B}" name="TablaDinámica9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25" rowHeaderCaption="Mes ">
  <location ref="H42:K50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dataField="1"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h="1" x="7"/>
        <item h="1" x="5"/>
        <item h="1" m="1" x="16"/>
        <item h="1" x="0"/>
        <item n=" " x="1"/>
        <item h="1" x="2"/>
        <item h="1" x="3"/>
        <item h="1" x="6"/>
      </items>
    </pivotField>
    <pivotField axis="axisPage" multipleItemSelectionAllowed="1" showAll="0" defaultSubtotal="0">
      <items count="4">
        <item h="1" x="0"/>
        <item h="1" x="1"/>
        <item h="1" x="3"/>
        <item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3">
    <i>
      <x v="17"/>
      <x/>
    </i>
    <i r="1" i="1">
      <x v="1"/>
    </i>
    <i r="1" i="2">
      <x v="2"/>
    </i>
  </colItems>
  <pageFields count="1">
    <pageField fld="5" hier="-1"/>
  </pageFields>
  <dataFields count="3">
    <dataField name="Egresos" fld="1" baseField="0" baseItem="0" numFmtId="3"/>
    <dataField name=" Presupuesto" fld="3" baseField="0" baseItem="0" numFmtId="3"/>
    <dataField name="Alcance % " fld="2" subtotal="average" baseField="0" baseItem="0" numFmtId="9"/>
  </dataFields>
  <formats count="1">
    <format dxfId="15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4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8" format="14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5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2" format="26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7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7" format="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7" format="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24" format="4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24" format="48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17"/>
          </reference>
        </references>
      </pivotArea>
    </chartFormat>
    <chartFormat chart="24" format="49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4" count="1" selected="0">
            <x v="17"/>
          </reference>
        </references>
      </pivotArea>
    </chartFormat>
    <chartFormat chart="24" format="50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4" count="1" selected="0">
            <x v="17"/>
          </reference>
        </references>
      </pivotArea>
    </chartFormat>
    <chartFormat chart="24" format="5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17"/>
          </reference>
        </references>
      </pivotArea>
    </chartFormat>
    <chartFormat chart="24" format="52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4" count="1" selected="0">
            <x v="17"/>
          </reference>
        </references>
      </pivotArea>
    </chartFormat>
    <chartFormat chart="24" format="53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4" count="1" selected="0">
            <x v="17"/>
          </reference>
        </references>
      </pivotArea>
    </chartFormat>
    <chartFormat chart="24" format="5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7"/>
          </reference>
        </references>
      </pivotArea>
    </chartFormat>
    <chartFormat chart="24" format="55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7"/>
          </reference>
        </references>
      </pivotArea>
    </chartFormat>
    <chartFormat chart="24" format="56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7"/>
          </reference>
        </references>
      </pivotArea>
    </chartFormat>
    <chartFormat chart="24" format="57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7"/>
          </reference>
        </references>
      </pivotArea>
    </chartFormat>
    <chartFormat chart="24" format="58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7"/>
          </reference>
        </references>
      </pivotArea>
    </chartFormat>
    <chartFormat chart="24" format="59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7"/>
          </reference>
        </references>
      </pivotArea>
    </chartFormat>
    <chartFormat chart="24" format="60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17"/>
          </reference>
        </references>
      </pivotArea>
    </chartFormat>
    <chartFormat chart="24" format="61">
      <pivotArea type="data" outline="0" fieldPosition="0">
        <references count="3">
          <reference field="4294967294" count="1" selected="0">
            <x v="2"/>
          </reference>
          <reference field="0" count="1" selected="0">
            <x v="1"/>
          </reference>
          <reference field="4" count="1" selected="0">
            <x v="17"/>
          </reference>
        </references>
      </pivotArea>
    </chartFormat>
    <chartFormat chart="24" format="62">
      <pivotArea type="data" outline="0" fieldPosition="0">
        <references count="3">
          <reference field="4294967294" count="1" selected="0">
            <x v="2"/>
          </reference>
          <reference field="0" count="1" selected="0">
            <x v="2"/>
          </reference>
          <reference field="4" count="1" selected="0">
            <x v="17"/>
          </reference>
        </references>
      </pivotArea>
    </chartFormat>
    <chartFormat chart="24" format="63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17"/>
          </reference>
        </references>
      </pivotArea>
    </chartFormat>
    <chartFormat chart="24" format="64">
      <pivotArea type="data" outline="0" fieldPosition="0">
        <references count="3">
          <reference field="4294967294" count="1" selected="0">
            <x v="2"/>
          </reference>
          <reference field="0" count="1" selected="0">
            <x v="4"/>
          </reference>
          <reference field="4" count="1" selected="0">
            <x v="17"/>
          </reference>
        </references>
      </pivotArea>
    </chartFormat>
    <chartFormat chart="24" format="65">
      <pivotArea type="data" outline="0" fieldPosition="0">
        <references count="3">
          <reference field="4294967294" count="1" selected="0">
            <x v="2"/>
          </reference>
          <reference field="0" count="1" selected="0">
            <x v="5"/>
          </reference>
          <reference field="4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20FC894-CA7E-41BD-9481-9A7490881F9C}" name="TablaDinámica16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29" rowHeaderCaption="Mes ">
  <location ref="W4:Z12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dataField="1"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h="1" x="7"/>
        <item x="5"/>
        <item h="1" m="1" x="16"/>
        <item h="1" x="0"/>
        <item h="1" x="1"/>
        <item h="1" x="2"/>
        <item h="1" x="3"/>
        <item h="1" x="6"/>
      </items>
    </pivotField>
    <pivotField axis="axisPage" multipleItemSelectionAllowed="1" showAll="0" defaultSubtotal="0">
      <items count="4">
        <item x="0"/>
        <item h="1" x="1"/>
        <item h="1"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3">
    <i>
      <x v="14"/>
      <x/>
    </i>
    <i r="1" i="1">
      <x v="1"/>
    </i>
    <i r="1" i="2">
      <x v="2"/>
    </i>
  </colItems>
  <pageFields count="1">
    <pageField fld="5" hier="-1"/>
  </pageFields>
  <dataFields count="3">
    <dataField name=" Ingresos" fld="1" baseField="0" baseItem="0" numFmtId="3"/>
    <dataField name=" Presupuesto" fld="3" baseField="0" baseItem="0" numFmtId="3"/>
    <dataField name="Alcance % " fld="2" subtotal="average" baseField="0" baseItem="0" numFmtId="9"/>
  </dataFields>
  <formats count="1">
    <format dxfId="1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3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8" format="14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5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2" format="26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4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4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4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6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6" format="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6" format="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7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7" format="7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7" format="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8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18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6"/>
          </reference>
        </references>
      </pivotArea>
    </chartFormat>
    <chartFormat chart="18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6"/>
          </reference>
        </references>
      </pivotArea>
    </chartFormat>
    <chartFormat chart="21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1" format="7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6"/>
          </reference>
        </references>
      </pivotArea>
    </chartFormat>
    <chartFormat chart="21" format="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6"/>
          </reference>
        </references>
      </pivotArea>
    </chartFormat>
    <chartFormat chart="28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4"/>
          </reference>
        </references>
      </pivotArea>
    </chartFormat>
    <chartFormat chart="28" format="1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4"/>
          </reference>
        </references>
      </pivotArea>
    </chartFormat>
    <chartFormat chart="28" format="14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4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0D83BE-8663-401C-9124-AC9D1DBB7085}" name="TablaDinámica18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48" rowHeaderCaption="Mes ">
  <location ref="AG4:AJ12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dataField="1"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h="1" x="7"/>
        <item h="1" x="5"/>
        <item h="1" m="1" x="16"/>
        <item h="1" x="0"/>
        <item h="1" x="1"/>
        <item h="1" x="2"/>
        <item h="1" x="3"/>
        <item n=" " x="6"/>
      </items>
    </pivotField>
    <pivotField axis="axisPage" multipleItemSelectionAllowed="1" showAll="0" defaultSubtotal="0">
      <items count="4">
        <item x="0"/>
        <item h="1" x="1"/>
        <item h="1"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3">
    <i>
      <x v="20"/>
      <x/>
    </i>
    <i r="1" i="1">
      <x v="1"/>
    </i>
    <i r="1" i="2">
      <x v="2"/>
    </i>
  </colItems>
  <pageFields count="1">
    <pageField fld="5" hier="-1"/>
  </pageFields>
  <dataFields count="3">
    <dataField name="Prospectos" fld="3" baseField="0" baseItem="0" numFmtId="3"/>
    <dataField name="Cierres Prospectos" fld="1" baseField="0" baseItem="0" numFmtId="3"/>
    <dataField name="Cierres Prospectos % " fld="2" subtotal="average" baseField="0" baseItem="0" numFmtId="9"/>
  </dataFields>
  <formats count="1">
    <format dxfId="16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48">
    <chartFormat chart="0" format="0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4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2" format="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6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4" format="0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4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4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6" format="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6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6" format="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7" format="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7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7" format="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8" format="0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6"/>
          </reference>
        </references>
      </pivotArea>
    </chartFormat>
    <chartFormat chart="18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18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6"/>
          </reference>
        </references>
      </pivotArea>
    </chartFormat>
    <chartFormat chart="21" format="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6"/>
          </reference>
        </references>
      </pivotArea>
    </chartFormat>
    <chartFormat chart="21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1" format="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6"/>
          </reference>
        </references>
      </pivotArea>
    </chartFormat>
    <chartFormat chart="22" format="0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5"/>
          </reference>
        </references>
      </pivotArea>
    </chartFormat>
    <chartFormat chart="22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22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5"/>
          </reference>
        </references>
      </pivotArea>
    </chartFormat>
    <chartFormat chart="24" format="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5"/>
          </reference>
        </references>
      </pivotArea>
    </chartFormat>
    <chartFormat chart="24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24" format="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5"/>
          </reference>
        </references>
      </pivotArea>
    </chartFormat>
    <chartFormat chart="46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46" format="1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20"/>
          </reference>
        </references>
      </pivotArea>
    </chartFormat>
    <chartFormat chart="46" format="1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20"/>
          </reference>
        </references>
      </pivotArea>
    </chartFormat>
    <chartFormat chart="46" format="18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20"/>
          </reference>
        </references>
      </pivotArea>
    </chartFormat>
    <chartFormat chart="46" format="19">
      <pivotArea type="data" outline="0" fieldPosition="0">
        <references count="3">
          <reference field="4294967294" count="1" selected="0">
            <x v="2"/>
          </reference>
          <reference field="0" count="1" selected="0">
            <x v="1"/>
          </reference>
          <reference field="4" count="1" selected="0">
            <x v="20"/>
          </reference>
        </references>
      </pivotArea>
    </chartFormat>
    <chartFormat chart="46" format="20">
      <pivotArea type="data" outline="0" fieldPosition="0">
        <references count="3">
          <reference field="4294967294" count="1" selected="0">
            <x v="2"/>
          </reference>
          <reference field="0" count="1" selected="0">
            <x v="2"/>
          </reference>
          <reference field="4" count="1" selected="0">
            <x v="20"/>
          </reference>
        </references>
      </pivotArea>
    </chartFormat>
    <chartFormat chart="46" format="21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20"/>
          </reference>
        </references>
      </pivotArea>
    </chartFormat>
    <chartFormat chart="46" format="22">
      <pivotArea type="data" outline="0" fieldPosition="0">
        <references count="3">
          <reference field="4294967294" count="1" selected="0">
            <x v="2"/>
          </reference>
          <reference field="0" count="1" selected="0">
            <x v="4"/>
          </reference>
          <reference field="4" count="1" selected="0">
            <x v="20"/>
          </reference>
        </references>
      </pivotArea>
    </chartFormat>
    <chartFormat chart="46" format="23">
      <pivotArea type="data" outline="0" fieldPosition="0">
        <references count="3">
          <reference field="4294967294" count="1" selected="0">
            <x v="2"/>
          </reference>
          <reference field="0" count="1" selected="0">
            <x v="5"/>
          </reference>
          <reference field="4" count="1" selected="0">
            <x v="2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F68A969-1B5F-4D83-84C7-AF01913B2587}" name="TablaDinámica11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35" rowHeaderCaption="Mes ">
  <location ref="M60:P68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dataField="1"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h="1" x="7"/>
        <item h="1" x="5"/>
        <item h="1" m="1" x="16"/>
        <item h="1" x="0"/>
        <item h="1" x="1"/>
        <item h="1" x="2"/>
        <item n=" " x="3"/>
        <item h="1" x="6"/>
      </items>
    </pivotField>
    <pivotField axis="axisPage" multipleItemSelectionAllowed="1" showAll="0" defaultSubtotal="0">
      <items count="4">
        <item h="1" x="0"/>
        <item h="1" x="1"/>
        <item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3">
    <i>
      <x v="19"/>
      <x/>
    </i>
    <i r="1" i="1">
      <x v="1"/>
    </i>
    <i r="1" i="2">
      <x v="2"/>
    </i>
  </colItems>
  <pageFields count="1">
    <pageField fld="5" hier="-1"/>
  </pageFields>
  <dataFields count="3">
    <dataField name=" Ingresos" fld="1" baseField="0" baseItem="0" numFmtId="3"/>
    <dataField name=" Presupuesto" fld="3" baseField="0" baseItem="0" numFmtId="3"/>
    <dataField name="Alcance % " fld="2" subtotal="average" baseField="0" baseItem="0" numFmtId="9"/>
  </dataFields>
  <formats count="1">
    <format dxfId="17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4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8" format="14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5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2" format="26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4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4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4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6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6" format="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6" format="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7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7" format="7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7" format="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29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29" format="1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6"/>
          </reference>
        </references>
      </pivotArea>
    </chartFormat>
    <chartFormat chart="29" format="1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6"/>
          </reference>
        </references>
      </pivotArea>
    </chartFormat>
    <chartFormat chart="29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29" format="19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9"/>
          </reference>
        </references>
      </pivotArea>
    </chartFormat>
    <chartFormat chart="29" format="20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9"/>
          </reference>
        </references>
      </pivotArea>
    </chartFormat>
    <chartFormat chart="29" format="2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19"/>
          </reference>
        </references>
      </pivotArea>
    </chartFormat>
    <chartFormat chart="29" format="22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4" count="1" selected="0">
            <x v="19"/>
          </reference>
        </references>
      </pivotArea>
    </chartFormat>
    <chartFormat chart="29" format="23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4" count="1" selected="0">
            <x v="19"/>
          </reference>
        </references>
      </pivotArea>
    </chartFormat>
    <chartFormat chart="29" format="24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19"/>
          </reference>
        </references>
      </pivotArea>
    </chartFormat>
    <chartFormat chart="29" format="25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9"/>
          </reference>
        </references>
      </pivotArea>
    </chartFormat>
    <chartFormat chart="29" format="26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9"/>
          </reference>
        </references>
      </pivotArea>
    </chartFormat>
    <chartFormat chart="29" format="27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9"/>
          </reference>
        </references>
      </pivotArea>
    </chartFormat>
    <chartFormat chart="29" format="28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4" count="1" selected="0">
            <x v="19"/>
          </reference>
        </references>
      </pivotArea>
    </chartFormat>
    <chartFormat chart="29" format="29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19"/>
          </reference>
        </references>
      </pivotArea>
    </chartFormat>
    <chartFormat chart="29" format="30">
      <pivotArea type="data" outline="0" fieldPosition="0">
        <references count="3">
          <reference field="4294967294" count="1" selected="0">
            <x v="2"/>
          </reference>
          <reference field="0" count="1" selected="0">
            <x v="4"/>
          </reference>
          <reference field="4" count="1" selected="0">
            <x v="1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43E16F-F091-42F4-9A84-4ACAF2033499}" name="TablaDinámica40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67" rowHeaderCaption="Mes ">
  <location ref="BQ4:BR11" firstHeaderRow="1" firstDataRow="2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showAll="0" defaultSubtotal="0"/>
    <pivotField showAll="0" defaultSubtotal="0"/>
    <pivotField axis="axisCol" showAll="0" defaultSubtotal="0">
      <items count="21">
        <item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h="1" x="7"/>
        <item h="1" x="5"/>
        <item h="1" m="1" x="16"/>
        <item h="1" x="0"/>
        <item h="1" x="1"/>
        <item h="1" x="2"/>
        <item h="1" x="3"/>
        <item h="1" x="6"/>
      </items>
    </pivotField>
    <pivotField axis="axisPage" multipleItemSelectionAllowed="1" showAll="0" defaultSubtotal="0">
      <items count="4">
        <item x="0"/>
        <item h="1" x="1"/>
        <item h="1"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4"/>
  </colFields>
  <colItems count="1">
    <i>
      <x/>
    </i>
  </colItems>
  <pageFields count="1">
    <pageField fld="5" hier="-1"/>
  </pageFields>
  <dataFields count="1">
    <dataField name="No Vacantes" fld="1" baseField="0" baseItem="1"/>
  </dataFields>
  <chartFormats count="1">
    <chartFormat chart="6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429A41-9C71-4973-9033-6CF7796AB54B}" name="TablaDinámica25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43" rowHeaderCaption="Mes ">
  <location ref="AL4:AM11" firstHeaderRow="1" firstDataRow="2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showAll="0" defaultSubtotal="0"/>
    <pivotField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x="8"/>
        <item h="1" m="1" x="18"/>
        <item h="1" x="7"/>
        <item h="1" x="5"/>
        <item h="1" m="1" x="16"/>
        <item h="1" x="0"/>
        <item h="1" x="1"/>
        <item h="1" x="2"/>
        <item h="1" x="3"/>
        <item h="1" x="6"/>
      </items>
    </pivotField>
    <pivotField axis="axisPage" multipleItemSelectionAllowed="1" showAll="0" defaultSubtotal="0">
      <items count="4">
        <item x="0"/>
        <item h="1" x="1"/>
        <item h="1"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4"/>
  </colFields>
  <colItems count="1">
    <i>
      <x v="11"/>
    </i>
  </colItems>
  <pageFields count="1">
    <pageField fld="5" hier="-1"/>
  </pageFields>
  <dataFields count="1">
    <dataField name=" Ingresos" fld="1" baseField="0" baseItem="0" numFmtId="3"/>
  </dataFields>
  <formats count="1">
    <format dxfId="18">
      <pivotArea outline="0" collapsedLevelsAreSubtotals="1" fieldPosition="0">
        <references count="2">
          <reference field="4294967294" count="1" selected="0">
            <x v="0"/>
          </reference>
          <reference field="4" count="0" selected="0"/>
        </references>
      </pivotArea>
    </format>
  </formats>
  <chartFormats count="1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4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6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7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8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1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2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24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25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32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37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42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95A87B-5344-447F-A821-6D137B8D89A6}" name="TablaDinámica39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56" rowHeaderCaption="Mes ">
  <location ref="AT58:AV66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n=" " x="7"/>
        <item h="1" x="5"/>
        <item h="1" m="1" x="16"/>
        <item h="1" x="0"/>
        <item h="1" x="1"/>
        <item h="1" x="2"/>
        <item h="1" x="3"/>
        <item h="1" x="6"/>
      </items>
    </pivotField>
    <pivotField axis="axisPage" multipleItemSelectionAllowed="1" showAll="0" defaultSubtotal="0">
      <items count="4">
        <item h="1" x="0"/>
        <item h="1" x="1"/>
        <item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2">
    <i>
      <x v="13"/>
      <x/>
    </i>
    <i r="1" i="1">
      <x v="1"/>
    </i>
  </colItems>
  <pageFields count="1">
    <pageField fld="5" hier="-1"/>
  </pageFields>
  <dataFields count="2">
    <dataField name="Ingreso " fld="3" baseField="0" baseItem="0"/>
    <dataField name="Monto Contratado " fld="1" baseField="0" baseItem="0"/>
  </dataFields>
  <formats count="1">
    <format dxfId="19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36">
    <chartFormat chart="49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49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3"/>
          </reference>
        </references>
      </pivotArea>
    </chartFormat>
    <chartFormat chart="49" format="2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3"/>
          </reference>
        </references>
      </pivotArea>
    </chartFormat>
    <chartFormat chart="49" format="3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3"/>
          </reference>
        </references>
      </pivotArea>
    </chartFormat>
    <chartFormat chart="49" format="4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3"/>
          </reference>
        </references>
      </pivotArea>
    </chartFormat>
    <chartFormat chart="49" format="5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3"/>
          </reference>
        </references>
      </pivotArea>
    </chartFormat>
    <chartFormat chart="49" format="6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3"/>
          </reference>
        </references>
      </pivotArea>
    </chartFormat>
    <chartFormat chart="49" format="7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3"/>
          </reference>
        </references>
      </pivotArea>
    </chartFormat>
    <chartFormat chart="51" format="8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3"/>
          </reference>
        </references>
      </pivotArea>
    </chartFormat>
    <chartFormat chart="51" format="9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3"/>
          </reference>
        </references>
      </pivotArea>
    </chartFormat>
    <chartFormat chart="51" format="10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3"/>
          </reference>
        </references>
      </pivotArea>
    </chartFormat>
    <chartFormat chart="51" format="11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3"/>
          </reference>
        </references>
      </pivotArea>
    </chartFormat>
    <chartFormat chart="51" format="12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3"/>
          </reference>
        </references>
      </pivotArea>
    </chartFormat>
    <chartFormat chart="51" format="13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3"/>
          </reference>
        </references>
      </pivotArea>
    </chartFormat>
    <chartFormat chart="51" format="14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3"/>
          </reference>
        </references>
      </pivotArea>
    </chartFormat>
    <chartFormat chart="51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52" format="1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3"/>
          </reference>
        </references>
      </pivotArea>
    </chartFormat>
    <chartFormat chart="52" format="17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3"/>
          </reference>
        </references>
      </pivotArea>
    </chartFormat>
    <chartFormat chart="52" format="18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3"/>
          </reference>
        </references>
      </pivotArea>
    </chartFormat>
    <chartFormat chart="52" format="19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3"/>
          </reference>
        </references>
      </pivotArea>
    </chartFormat>
    <chartFormat chart="52" format="20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3"/>
          </reference>
        </references>
      </pivotArea>
    </chartFormat>
    <chartFormat chart="52" format="21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3"/>
          </reference>
        </references>
      </pivotArea>
    </chartFormat>
    <chartFormat chart="52" format="22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3"/>
          </reference>
        </references>
      </pivotArea>
    </chartFormat>
    <chartFormat chart="52" format="2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53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53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3"/>
          </reference>
        </references>
      </pivotArea>
    </chartFormat>
    <chartFormat chart="55" format="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3"/>
          </reference>
        </references>
      </pivotArea>
    </chartFormat>
    <chartFormat chart="55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3"/>
          </reference>
        </references>
      </pivotArea>
    </chartFormat>
    <chartFormat chart="55" format="6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3"/>
          </reference>
        </references>
      </pivotArea>
    </chartFormat>
    <chartFormat chart="55" format="7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3"/>
          </reference>
        </references>
      </pivotArea>
    </chartFormat>
    <chartFormat chart="55" format="8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3"/>
          </reference>
        </references>
      </pivotArea>
    </chartFormat>
    <chartFormat chart="55" format="9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3"/>
          </reference>
        </references>
      </pivotArea>
    </chartFormat>
    <chartFormat chart="55" format="10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3"/>
          </reference>
        </references>
      </pivotArea>
    </chartFormat>
    <chartFormat chart="55" format="11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3"/>
          </reference>
        </references>
      </pivotArea>
    </chartFormat>
    <chartFormat chart="55" format="12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13"/>
          </reference>
        </references>
      </pivotArea>
    </chartFormat>
    <chartFormat chart="55" format="13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4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4D1DD09-C4BD-48A7-9522-6C610AA2461F}" name="TablaDinámica1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24" rowHeaderCaption="Mes ">
  <location ref="B4:E12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dataField="1"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h="1" x="7"/>
        <item h="1" x="5"/>
        <item h="1" m="1" x="16"/>
        <item n=" " x="0"/>
        <item h="1" x="1"/>
        <item h="1" x="2"/>
        <item h="1" x="3"/>
        <item h="1" x="6"/>
      </items>
    </pivotField>
    <pivotField axis="axisPage" multipleItemSelectionAllowed="1" showAll="0" defaultSubtotal="0">
      <items count="4">
        <item x="0"/>
        <item h="1" x="1"/>
        <item h="1"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3">
    <i>
      <x v="16"/>
      <x/>
    </i>
    <i r="1" i="1">
      <x v="1"/>
    </i>
    <i r="1" i="2">
      <x v="2"/>
    </i>
  </colItems>
  <pageFields count="1">
    <pageField fld="5" hier="-1"/>
  </pageFields>
  <dataFields count="3">
    <dataField name=" Ingresos" fld="1" baseField="0" baseItem="0" numFmtId="3"/>
    <dataField name=" Presupuesto" fld="3" baseField="0" baseItem="0" numFmtId="3"/>
    <dataField name="Alcance % " fld="2" subtotal="average" baseField="0" baseItem="0" numFmtId="9"/>
  </dataFields>
  <formats count="1">
    <format dxfId="20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2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5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2" format="26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23" format="5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23" format="5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4" count="1" selected="0">
            <x v="16"/>
          </reference>
        </references>
      </pivotArea>
    </chartFormat>
    <chartFormat chart="23" format="52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4" count="1" selected="0">
            <x v="16"/>
          </reference>
        </references>
      </pivotArea>
    </chartFormat>
    <chartFormat chart="23" format="53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16"/>
          </reference>
        </references>
      </pivotArea>
    </chartFormat>
    <chartFormat chart="23" format="54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4" count="1" selected="0">
            <x v="16"/>
          </reference>
        </references>
      </pivotArea>
    </chartFormat>
    <chartFormat chart="23" format="55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4" count="1" selected="0">
            <x v="16"/>
          </reference>
        </references>
      </pivotArea>
    </chartFormat>
    <chartFormat chart="23" format="5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6"/>
          </reference>
        </references>
      </pivotArea>
    </chartFormat>
    <chartFormat chart="23" format="57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6"/>
          </reference>
        </references>
      </pivotArea>
    </chartFormat>
    <chartFormat chart="23" format="58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6"/>
          </reference>
        </references>
      </pivotArea>
    </chartFormat>
    <chartFormat chart="23" format="59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6"/>
          </reference>
        </references>
      </pivotArea>
    </chartFormat>
    <chartFormat chart="23" format="60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6"/>
          </reference>
        </references>
      </pivotArea>
    </chartFormat>
    <chartFormat chart="23" format="61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6"/>
          </reference>
        </references>
      </pivotArea>
    </chartFormat>
    <chartFormat chart="23" format="62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6"/>
          </reference>
        </references>
      </pivotArea>
    </chartFormat>
    <chartFormat chart="23" format="63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6"/>
          </reference>
        </references>
      </pivotArea>
    </chartFormat>
    <chartFormat chart="23" format="64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16"/>
          </reference>
        </references>
      </pivotArea>
    </chartFormat>
    <chartFormat chart="23" format="65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16"/>
          </reference>
        </references>
      </pivotArea>
    </chartFormat>
    <chartFormat chart="23" format="66">
      <pivotArea type="data" outline="0" fieldPosition="0">
        <references count="3">
          <reference field="4294967294" count="1" selected="0">
            <x v="2"/>
          </reference>
          <reference field="0" count="1" selected="0">
            <x v="2"/>
          </reference>
          <reference field="4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9E0A746-4B2B-4378-99B7-16AC87A82360}" name="TablaDinámica30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34" rowHeaderCaption="Mes ">
  <location ref="AP22:AQ29" firstHeaderRow="1" firstDataRow="2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showAll="0" defaultSubtotal="0"/>
    <pivotField dataField="1" showAll="0" defaultSubtotal="0"/>
    <pivotField showAll="0" defaultSubtotal="0"/>
    <pivotField axis="axisCol" showAll="0" defaultSubtotal="0">
      <items count="21">
        <item h="1" x="11"/>
        <item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h="1" x="7"/>
        <item h="1" x="5"/>
        <item h="1" m="1" x="16"/>
        <item h="1" x="0"/>
        <item h="1" x="1"/>
        <item h="1" x="2"/>
        <item h="1" x="3"/>
        <item h="1" x="6"/>
      </items>
    </pivotField>
    <pivotField axis="axisPage" multipleItemSelectionAllowed="1" showAll="0" defaultSubtotal="0">
      <items count="4">
        <item h="1" x="0"/>
        <item x="1"/>
        <item h="1"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4"/>
  </colFields>
  <colItems count="1">
    <i>
      <x v="1"/>
    </i>
  </colItems>
  <pageFields count="1">
    <pageField fld="5" hier="-1"/>
  </pageFields>
  <dataFields count="1">
    <dataField name="Alcance % " fld="2" subtotal="average" baseField="0" baseItem="0" numFmtId="9"/>
  </dataFields>
  <chartFormats count="17"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4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6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7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8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1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2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24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33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64083B-7295-42FC-A947-491A7D8629DF}" name="TablaDinámica31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45" rowHeaderCaption="Mes ">
  <location ref="AP4:AQ11" firstHeaderRow="1" firstDataRow="2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showAll="0" defaultSubtotal="0"/>
    <pivotField dataField="1" showAll="0" defaultSubtotal="0"/>
    <pivotField showAll="0" defaultSubtotal="0"/>
    <pivotField axis="axisCol" showAll="0" defaultSubtotal="0">
      <items count="21">
        <item h="1" x="11"/>
        <item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h="1" x="7"/>
        <item h="1" x="5"/>
        <item h="1" m="1" x="16"/>
        <item h="1" x="0"/>
        <item h="1" x="1"/>
        <item h="1" x="2"/>
        <item h="1" x="3"/>
        <item h="1" x="6"/>
      </items>
    </pivotField>
    <pivotField axis="axisPage" multipleItemSelectionAllowed="1" showAll="0" defaultSubtotal="0">
      <items count="4">
        <item x="0"/>
        <item h="1" x="1"/>
        <item h="1"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4"/>
  </colFields>
  <colItems count="1">
    <i>
      <x v="1"/>
    </i>
  </colItems>
  <pageFields count="1">
    <pageField fld="5" hier="-1"/>
  </pageFields>
  <dataFields count="1">
    <dataField name="Alcance % " fld="2" subtotal="average" baseField="0" baseItem="0" numFmtId="9"/>
  </dataFields>
  <chartFormats count="20"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4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6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7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8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1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2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24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25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32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37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4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E3ACE9B-AC63-4760-A950-595970EBC615}" name="TablaDinámica36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68" rowHeaderCaption="Mes ">
  <location ref="BN4:BO10" firstHeaderRow="1" firstDataRow="1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showAll="0" defaultSubtotal="0"/>
    <pivotField dataField="1" showAll="0" defaultSubtotal="0"/>
    <pivotField showAll="0" defaultSubtotal="0"/>
    <pivotField showAll="0" defaultSubtotal="0"/>
    <pivotField axis="axisPage" multipleItemSelectionAllowed="1" showAll="0" defaultSubtotal="0">
      <items count="4">
        <item x="0"/>
        <item h="1" x="1"/>
        <item h="1"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Items count="1">
    <i/>
  </colItems>
  <pageFields count="1">
    <pageField fld="5" hier="-1"/>
  </pageFields>
  <dataFields count="1">
    <dataField name="% Rotacion" fld="2" subtotal="average" baseField="0" baseItem="0" numFmtId="9"/>
  </dataFields>
  <chartFormats count="17">
    <chartFormat chart="4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8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6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6" format="3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6" format="4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56" format="5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56" format="6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56" format="7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6" format="8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59" format="1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9" format="17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59" format="18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59" format="19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59" format="20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59" format="2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59" format="22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6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40A91AD-54BA-46E6-B9B8-BA544CF06661}" name="TablaDinámica33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46" rowHeaderCaption="Mes ">
  <location ref="AY4:AZ11" firstHeaderRow="1" firstDataRow="2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showAll="0" defaultSubtotal="0"/>
    <pivotField dataField="1" showAll="0" defaultSubtotal="0"/>
    <pivotField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x="14"/>
        <item h="1" x="4"/>
        <item h="1" x="15"/>
        <item h="1" x="8"/>
        <item h="1" m="1" x="18"/>
        <item h="1" x="7"/>
        <item h="1" x="5"/>
        <item h="1" m="1" x="16"/>
        <item h="1" x="0"/>
        <item h="1" x="1"/>
        <item h="1" x="2"/>
        <item h="1" x="3"/>
        <item h="1" x="6"/>
      </items>
    </pivotField>
    <pivotField axis="axisPage" multipleItemSelectionAllowed="1" showAll="0" defaultSubtotal="0">
      <items count="4">
        <item x="0"/>
        <item h="1" x="1"/>
        <item h="1"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4"/>
  </colFields>
  <colItems count="1">
    <i>
      <x v="8"/>
    </i>
  </colItems>
  <pageFields count="1">
    <pageField fld="5" hier="-1"/>
  </pageFields>
  <dataFields count="1">
    <dataField name="Alcance % " fld="2" subtotal="average" baseField="0" baseItem="0" numFmtId="9"/>
  </dataFields>
  <chartFormats count="18"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4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6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7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8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1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2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24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37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44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F10A4D-D41C-47AD-98A6-B2207C8A1A5F}" name="TablaDinámica23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35" rowHeaderCaption="Mes ">
  <location ref="AL40:AM47" firstHeaderRow="1" firstDataRow="2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showAll="0" defaultSubtotal="0"/>
    <pivotField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x="8"/>
        <item h="1" m="1" x="18"/>
        <item h="1" x="7"/>
        <item h="1" x="5"/>
        <item h="1" m="1" x="16"/>
        <item h="1" x="0"/>
        <item h="1" x="1"/>
        <item h="1" x="2"/>
        <item h="1" x="3"/>
        <item h="1" x="6"/>
      </items>
    </pivotField>
    <pivotField axis="axisPage" multipleItemSelectionAllowed="1" showAll="0" defaultSubtotal="0">
      <items count="4">
        <item h="1" x="0"/>
        <item h="1" x="1"/>
        <item h="1" x="3"/>
        <item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4"/>
  </colFields>
  <colItems count="1">
    <i>
      <x v="11"/>
    </i>
  </colItems>
  <pageFields count="1">
    <pageField fld="5" hier="-1"/>
  </pageFields>
  <dataFields count="1">
    <dataField name=" Ingresos" fld="1" baseField="0" baseItem="0" numFmtId="3"/>
  </dataFields>
  <formats count="1">
    <format dxfId="2">
      <pivotArea outline="0" collapsedLevelsAreSubtotals="1" fieldPosition="0">
        <references count="2">
          <reference field="4294967294" count="1" selected="0">
            <x v="0"/>
          </reference>
          <reference field="4" count="0" selected="0"/>
        </references>
      </pivotArea>
    </format>
  </formats>
  <chartFormats count="11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4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7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8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9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2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3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25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30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FA7102-8327-490D-8EFC-1F8EBF8C6C71}" name="TablaDinámica6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33" rowHeaderCaption="Mes ">
  <location ref="B60:E68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dataField="1"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h="1" x="7"/>
        <item h="1" x="5"/>
        <item h="1" m="1" x="16"/>
        <item n=" " x="0"/>
        <item h="1" x="1"/>
        <item h="1" x="2"/>
        <item h="1" x="3"/>
        <item h="1" x="6"/>
      </items>
    </pivotField>
    <pivotField axis="axisPage" multipleItemSelectionAllowed="1" showAll="0" defaultSubtotal="0">
      <items count="4">
        <item h="1" x="0"/>
        <item h="1" x="1"/>
        <item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3">
    <i>
      <x v="16"/>
      <x/>
    </i>
    <i r="1" i="1">
      <x v="1"/>
    </i>
    <i r="1" i="2">
      <x v="2"/>
    </i>
  </colItems>
  <pageFields count="1">
    <pageField fld="5" hier="-1"/>
  </pageFields>
  <dataFields count="3">
    <dataField name=" Ingresos" fld="1" baseField="0" baseItem="0" numFmtId="3"/>
    <dataField name=" Presupuesto" fld="3" baseField="0" baseItem="0" numFmtId="3"/>
    <dataField name="Alcance % " fld="2" subtotal="average" baseField="0" baseItem="0" numFmtId="9"/>
  </dataFields>
  <formats count="1">
    <format dxfId="21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43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8" format="14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5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2" format="26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4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4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4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8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8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8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20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20" format="7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20" format="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21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21" format="7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21" format="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31" format="3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31" format="36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16"/>
          </reference>
        </references>
      </pivotArea>
    </chartFormat>
    <chartFormat chart="31" format="37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4" count="1" selected="0">
            <x v="16"/>
          </reference>
        </references>
      </pivotArea>
    </chartFormat>
    <chartFormat chart="31" format="38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4" count="1" selected="0">
            <x v="16"/>
          </reference>
        </references>
      </pivotArea>
    </chartFormat>
    <chartFormat chart="31" format="39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16"/>
          </reference>
        </references>
      </pivotArea>
    </chartFormat>
    <chartFormat chart="31" format="40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4" count="1" selected="0">
            <x v="16"/>
          </reference>
        </references>
      </pivotArea>
    </chartFormat>
    <chartFormat chart="31" format="41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4" count="1" selected="0">
            <x v="16"/>
          </reference>
        </references>
      </pivotArea>
    </chartFormat>
    <chartFormat chart="31" format="42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6"/>
          </reference>
        </references>
      </pivotArea>
    </chartFormat>
    <chartFormat chart="31" format="43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6"/>
          </reference>
        </references>
      </pivotArea>
    </chartFormat>
    <chartFormat chart="31" format="44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6"/>
          </reference>
        </references>
      </pivotArea>
    </chartFormat>
    <chartFormat chart="31" format="45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6"/>
          </reference>
        </references>
      </pivotArea>
    </chartFormat>
    <chartFormat chart="31" format="46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6"/>
          </reference>
        </references>
      </pivotArea>
    </chartFormat>
    <chartFormat chart="31" format="47">
      <pivotArea type="data" outline="0" fieldPosition="0">
        <references count="3">
          <reference field="4294967294" count="1" selected="0">
            <x v="2"/>
          </reference>
          <reference field="0" count="1" selected="0">
            <x v="5"/>
          </reference>
          <reference field="4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65CA64-510B-4687-A303-4A151BC9EFC8}" name="TablaDinámica19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32" rowHeaderCaption="Mes ">
  <location ref="AG22:AJ30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dataField="1"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h="1" x="7"/>
        <item h="1" x="5"/>
        <item h="1" m="1" x="16"/>
        <item h="1" x="0"/>
        <item h="1" x="1"/>
        <item h="1" x="2"/>
        <item h="1" x="3"/>
        <item n=" " x="6"/>
      </items>
    </pivotField>
    <pivotField axis="axisPage" multipleItemSelectionAllowed="1" showAll="0" defaultSubtotal="0">
      <items count="4">
        <item h="1" x="0"/>
        <item x="1"/>
        <item h="1"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3">
    <i>
      <x v="20"/>
      <x/>
    </i>
    <i r="1" i="1">
      <x v="1"/>
    </i>
    <i r="1" i="2">
      <x v="2"/>
    </i>
  </colItems>
  <pageFields count="1">
    <pageField fld="5" hier="-1"/>
  </pageFields>
  <dataFields count="3">
    <dataField name="Prospectos" fld="3" baseField="0" baseItem="0" numFmtId="3"/>
    <dataField name="Cierres Prospectos" fld="1" baseField="0" baseItem="0" numFmtId="3"/>
    <dataField name="Cierres Prospectos % " fld="2" subtotal="average" baseField="0" baseItem="0" numFmtId="9"/>
  </dataFields>
  <formats count="1">
    <format dxfId="22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40">
    <chartFormat chart="0" format="0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4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2" format="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6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4" format="0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4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4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6" format="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6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6" format="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7" format="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7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7" format="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8" format="0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6"/>
          </reference>
        </references>
      </pivotArea>
    </chartFormat>
    <chartFormat chart="18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18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6"/>
          </reference>
        </references>
      </pivotArea>
    </chartFormat>
    <chartFormat chart="21" format="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6"/>
          </reference>
        </references>
      </pivotArea>
    </chartFormat>
    <chartFormat chart="21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1" format="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6"/>
          </reference>
        </references>
      </pivotArea>
    </chartFormat>
    <chartFormat chart="31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31" format="1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20"/>
          </reference>
        </references>
      </pivotArea>
    </chartFormat>
    <chartFormat chart="31" format="1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20"/>
          </reference>
        </references>
      </pivotArea>
    </chartFormat>
    <chartFormat chart="31" format="18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20"/>
          </reference>
        </references>
      </pivotArea>
    </chartFormat>
    <chartFormat chart="31" format="19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20"/>
          </reference>
        </references>
      </pivotArea>
    </chartFormat>
    <chartFormat chart="31" format="20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20"/>
          </reference>
        </references>
      </pivotArea>
    </chartFormat>
    <chartFormat chart="31" format="21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2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E1DCF3-107F-49D5-B8CC-15F7860D01C0}" name="TablaDinámica10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21" rowHeaderCaption="Mes ">
  <location ref="H60:K67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dataField="1"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h="1" x="7"/>
        <item h="1" x="5"/>
        <item h="1" m="1" x="16"/>
        <item h="1" x="0"/>
        <item n=" " x="1"/>
        <item h="1" x="2"/>
        <item h="1" x="3"/>
        <item h="1" x="6"/>
      </items>
    </pivotField>
    <pivotField axis="axisPage" multipleItemSelectionAllowed="1" showAll="0" defaultSubtotal="0">
      <items count="4">
        <item h="1" x="0"/>
        <item h="1" x="1"/>
        <item x="3"/>
        <item h="1" x="2"/>
      </items>
    </pivotField>
  </pivotFields>
  <rowFields count="1">
    <field x="0"/>
  </rowFields>
  <rowItems count="5"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3">
    <i>
      <x v="17"/>
      <x/>
    </i>
    <i r="1" i="1">
      <x v="1"/>
    </i>
    <i r="1" i="2">
      <x v="2"/>
    </i>
  </colItems>
  <pageFields count="1">
    <pageField fld="5" hier="-1"/>
  </pageFields>
  <dataFields count="3">
    <dataField name="Egresos" fld="1" baseField="0" baseItem="0" numFmtId="3"/>
    <dataField name=" Presupuesto" fld="3" baseField="0" baseItem="0" numFmtId="3"/>
    <dataField name="Alcance % " fld="2" subtotal="average" baseField="0" baseItem="0" numFmtId="9"/>
  </dataFields>
  <formats count="1">
    <format dxfId="23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2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8" format="14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5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2" format="26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6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6" format="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6" format="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9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19" format="1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7"/>
          </reference>
        </references>
      </pivotArea>
    </chartFormat>
    <chartFormat chart="19" format="1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1E2FC0-18CF-47FB-A70B-7337E8FAE65E}" name="TablaDinámica7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26" rowHeaderCaption="Mes ">
  <location ref="H4:K12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dataField="1"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h="1" x="7"/>
        <item h="1" x="5"/>
        <item h="1" m="1" x="16"/>
        <item h="1" x="0"/>
        <item n=" " x="1"/>
        <item h="1" x="2"/>
        <item h="1" x="3"/>
        <item h="1" x="6"/>
      </items>
    </pivotField>
    <pivotField axis="axisPage" multipleItemSelectionAllowed="1" showAll="0" defaultSubtotal="0">
      <items count="4">
        <item x="0"/>
        <item h="1" x="1"/>
        <item h="1"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3">
    <i>
      <x v="17"/>
      <x/>
    </i>
    <i r="1" i="1">
      <x v="1"/>
    </i>
    <i r="1" i="2">
      <x v="2"/>
    </i>
  </colItems>
  <pageFields count="1">
    <pageField fld="5" hier="-1"/>
  </pageFields>
  <dataFields count="3">
    <dataField name="Egresos" fld="1" baseField="0" baseItem="0" numFmtId="3"/>
    <dataField name=" Presupuesto" fld="3" baseField="0" baseItem="0" numFmtId="3"/>
    <dataField name="Alcance %  " fld="2" subtotal="average" baseField="0" baseItem="0" numFmtId="9"/>
  </dataFields>
  <formats count="1">
    <format dxfId="24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3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8" format="14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5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2" format="26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6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6" format="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6" format="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25" format="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25" format="38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17"/>
          </reference>
        </references>
      </pivotArea>
    </chartFormat>
    <chartFormat chart="25" format="39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4" count="1" selected="0">
            <x v="17"/>
          </reference>
        </references>
      </pivotArea>
    </chartFormat>
    <chartFormat chart="25" format="40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4" count="1" selected="0">
            <x v="17"/>
          </reference>
        </references>
      </pivotArea>
    </chartFormat>
    <chartFormat chart="25" format="4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17"/>
          </reference>
        </references>
      </pivotArea>
    </chartFormat>
    <chartFormat chart="25" format="42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4" count="1" selected="0">
            <x v="17"/>
          </reference>
        </references>
      </pivotArea>
    </chartFormat>
    <chartFormat chart="25" format="43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4" count="1" selected="0">
            <x v="17"/>
          </reference>
        </references>
      </pivotArea>
    </chartFormat>
    <chartFormat chart="25" format="4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7"/>
          </reference>
        </references>
      </pivotArea>
    </chartFormat>
    <chartFormat chart="25" format="4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7"/>
          </reference>
        </references>
      </pivotArea>
    </chartFormat>
    <chartFormat chart="25" format="46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17"/>
          </reference>
        </references>
      </pivotArea>
    </chartFormat>
    <chartFormat chart="25" format="47">
      <pivotArea type="data" outline="0" fieldPosition="0">
        <references count="3">
          <reference field="4294967294" count="1" selected="0">
            <x v="2"/>
          </reference>
          <reference field="0" count="1" selected="0">
            <x v="1"/>
          </reference>
          <reference field="4" count="1" selected="0">
            <x v="17"/>
          </reference>
        </references>
      </pivotArea>
    </chartFormat>
    <chartFormat chart="25" format="48">
      <pivotArea type="data" outline="0" fieldPosition="0">
        <references count="3">
          <reference field="4294967294" count="1" selected="0">
            <x v="2"/>
          </reference>
          <reference field="0" count="1" selected="0">
            <x v="2"/>
          </reference>
          <reference field="4" count="1" selected="0">
            <x v="17"/>
          </reference>
        </references>
      </pivotArea>
    </chartFormat>
    <chartFormat chart="25" format="49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17"/>
          </reference>
        </references>
      </pivotArea>
    </chartFormat>
    <chartFormat chart="25" format="50">
      <pivotArea type="data" outline="0" fieldPosition="0">
        <references count="3">
          <reference field="4294967294" count="1" selected="0">
            <x v="2"/>
          </reference>
          <reference field="0" count="1" selected="0">
            <x v="4"/>
          </reference>
          <reference field="4" count="1" selected="0">
            <x v="17"/>
          </reference>
        </references>
      </pivotArea>
    </chartFormat>
    <chartFormat chart="25" format="51">
      <pivotArea type="data" outline="0" fieldPosition="0">
        <references count="3">
          <reference field="4294967294" count="1" selected="0">
            <x v="2"/>
          </reference>
          <reference field="0" count="1" selected="0">
            <x v="5"/>
          </reference>
          <reference field="4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40F7F4E-2E8F-4990-857B-A9A84139BEF6}" name="TablaDinámica21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35" rowHeaderCaption="Mes ">
  <location ref="AG58:AJ66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dataField="1"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h="1" x="7"/>
        <item h="1" x="5"/>
        <item h="1" m="1" x="16"/>
        <item h="1" x="0"/>
        <item h="1" x="1"/>
        <item h="1" x="2"/>
        <item h="1" x="3"/>
        <item n=" " x="6"/>
      </items>
    </pivotField>
    <pivotField axis="axisPage" multipleItemSelectionAllowed="1" showAll="0" defaultSubtotal="0">
      <items count="4">
        <item h="1" x="0"/>
        <item h="1" x="1"/>
        <item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3">
    <i>
      <x v="20"/>
      <x/>
    </i>
    <i r="1" i="1">
      <x v="1"/>
    </i>
    <i r="1" i="2">
      <x v="2"/>
    </i>
  </colItems>
  <pageFields count="1">
    <pageField fld="5" hier="-1"/>
  </pageFields>
  <dataFields count="3">
    <dataField name="Prospectos" fld="3" baseField="0" baseItem="0" numFmtId="3"/>
    <dataField name="Cierres Prospectos" fld="1" baseField="0" baseItem="0" numFmtId="3"/>
    <dataField name="Cierres Prospectos} % " fld="2" subtotal="average" baseField="0" baseItem="0" numFmtId="9"/>
  </dataFields>
  <formats count="1">
    <format dxfId="25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36">
    <chartFormat chart="0" format="0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4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2" format="2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6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4" format="0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4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4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6" format="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6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6" format="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7" format="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7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7" format="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8" format="0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6"/>
          </reference>
        </references>
      </pivotArea>
    </chartFormat>
    <chartFormat chart="18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18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6"/>
          </reference>
        </references>
      </pivotArea>
    </chartFormat>
    <chartFormat chart="23" format="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6"/>
          </reference>
        </references>
      </pivotArea>
    </chartFormat>
    <chartFormat chart="23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3" format="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6"/>
          </reference>
        </references>
      </pivotArea>
    </chartFormat>
    <chartFormat chart="32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0"/>
          </reference>
        </references>
      </pivotArea>
    </chartFormat>
    <chartFormat chart="32" format="1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20"/>
          </reference>
        </references>
      </pivotArea>
    </chartFormat>
    <chartFormat chart="32" format="1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2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663FDC7-1AF4-4BB4-9303-A51F3749C5A3}" name="TablaDinámica13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34" rowHeaderCaption="Mes ">
  <location ref="M24:P32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dataField="1"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h="1" x="7"/>
        <item h="1" x="5"/>
        <item h="1" m="1" x="16"/>
        <item h="1" x="0"/>
        <item h="1" x="1"/>
        <item h="1" x="2"/>
        <item n=" " x="3"/>
        <item h="1" x="6"/>
      </items>
    </pivotField>
    <pivotField axis="axisPage" multipleItemSelectionAllowed="1" showAll="0" defaultSubtotal="0">
      <items count="4">
        <item h="1" x="0"/>
        <item x="1"/>
        <item h="1"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3">
    <i>
      <x v="19"/>
      <x/>
    </i>
    <i r="1" i="1">
      <x v="1"/>
    </i>
    <i r="1" i="2">
      <x v="2"/>
    </i>
  </colItems>
  <pageFields count="1">
    <pageField fld="5" hier="-1"/>
  </pageFields>
  <dataFields count="3">
    <dataField name=" Ingresos" fld="1" baseField="0" baseItem="0" numFmtId="3"/>
    <dataField name=" Presupuesto" fld="3" baseField="0" baseItem="0" numFmtId="3"/>
    <dataField name="Alcance % " fld="2" subtotal="average" baseField="0" baseItem="0" numFmtId="9"/>
  </dataFields>
  <formats count="1">
    <format dxfId="26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5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8" format="14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5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2" format="26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4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4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4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6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6" format="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6" format="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7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7" format="7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7" format="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27" format="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27" format="50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16"/>
          </reference>
        </references>
      </pivotArea>
    </chartFormat>
    <chartFormat chart="27" format="5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4" count="1" selected="0">
            <x v="16"/>
          </reference>
        </references>
      </pivotArea>
    </chartFormat>
    <chartFormat chart="27" format="52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4" count="1" selected="0">
            <x v="16"/>
          </reference>
        </references>
      </pivotArea>
    </chartFormat>
    <chartFormat chart="27" format="53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16"/>
          </reference>
        </references>
      </pivotArea>
    </chartFormat>
    <chartFormat chart="27" format="54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4" count="1" selected="0">
            <x v="16"/>
          </reference>
        </references>
      </pivotArea>
    </chartFormat>
    <chartFormat chart="27" format="55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4" count="1" selected="0">
            <x v="16"/>
          </reference>
        </references>
      </pivotArea>
    </chartFormat>
    <chartFormat chart="27" format="5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6"/>
          </reference>
        </references>
      </pivotArea>
    </chartFormat>
    <chartFormat chart="27" format="57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6"/>
          </reference>
        </references>
      </pivotArea>
    </chartFormat>
    <chartFormat chart="27" format="58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6"/>
          </reference>
        </references>
      </pivotArea>
    </chartFormat>
    <chartFormat chart="27" format="59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6"/>
          </reference>
        </references>
      </pivotArea>
    </chartFormat>
    <chartFormat chart="27" format="60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6"/>
          </reference>
        </references>
      </pivotArea>
    </chartFormat>
    <chartFormat chart="27" format="61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6"/>
          </reference>
        </references>
      </pivotArea>
    </chartFormat>
    <chartFormat chart="27" format="62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6"/>
          </reference>
        </references>
      </pivotArea>
    </chartFormat>
    <chartFormat chart="27" format="63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6"/>
          </reference>
        </references>
      </pivotArea>
    </chartFormat>
    <chartFormat chart="27" format="64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16"/>
          </reference>
        </references>
      </pivotArea>
    </chartFormat>
    <chartFormat chart="27" format="65">
      <pivotArea type="data" outline="0" fieldPosition="0">
        <references count="3">
          <reference field="4294967294" count="1" selected="0">
            <x v="2"/>
          </reference>
          <reference field="0" count="1" selected="0">
            <x v="1"/>
          </reference>
          <reference field="4" count="1" selected="0">
            <x v="16"/>
          </reference>
        </references>
      </pivotArea>
    </chartFormat>
    <chartFormat chart="27" format="66">
      <pivotArea type="data" outline="0" fieldPosition="0">
        <references count="3">
          <reference field="4294967294" count="1" selected="0">
            <x v="2"/>
          </reference>
          <reference field="0" count="1" selected="0">
            <x v="2"/>
          </reference>
          <reference field="4" count="1" selected="0">
            <x v="16"/>
          </reference>
        </references>
      </pivotArea>
    </chartFormat>
    <chartFormat chart="27" format="67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16"/>
          </reference>
        </references>
      </pivotArea>
    </chartFormat>
    <chartFormat chart="27" format="68">
      <pivotArea type="data" outline="0" fieldPosition="0">
        <references count="3">
          <reference field="4294967294" count="1" selected="0">
            <x v="2"/>
          </reference>
          <reference field="0" count="1" selected="0">
            <x v="4"/>
          </reference>
          <reference field="4" count="1" selected="0">
            <x v="16"/>
          </reference>
        </references>
      </pivotArea>
    </chartFormat>
    <chartFormat chart="27" format="6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27" format="70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9"/>
          </reference>
        </references>
      </pivotArea>
    </chartFormat>
    <chartFormat chart="27" format="71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5A82CAF-804B-419E-886C-6822AED4B1F2}" name="TablaDinámica8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24" rowHeaderCaption="Mes ">
  <location ref="H24:K32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dataField="1"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h="1" x="7"/>
        <item h="1" x="5"/>
        <item h="1" m="1" x="16"/>
        <item h="1" x="0"/>
        <item n=" " x="1"/>
        <item h="1" x="2"/>
        <item h="1" x="3"/>
        <item h="1" x="6"/>
      </items>
    </pivotField>
    <pivotField axis="axisPage" multipleItemSelectionAllowed="1" showAll="0" defaultSubtotal="0">
      <items count="4">
        <item h="1" x="0"/>
        <item x="1"/>
        <item h="1"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3">
    <i>
      <x v="17"/>
      <x/>
    </i>
    <i r="1" i="1">
      <x v="1"/>
    </i>
    <i r="1" i="2">
      <x v="2"/>
    </i>
  </colItems>
  <pageFields count="1">
    <pageField fld="5" hier="-1"/>
  </pageFields>
  <dataFields count="3">
    <dataField name="Egresos" fld="1" baseField="0" baseItem="0" numFmtId="3"/>
    <dataField name=" Presupuesto" fld="3" baseField="0" baseItem="0" numFmtId="3"/>
    <dataField name="Alcance % " fld="2" subtotal="average" baseField="0" baseItem="0" numFmtId="9"/>
  </dataFields>
  <formats count="1">
    <format dxfId="3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41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8" format="14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5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2" format="26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6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6" format="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6" format="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23" format="49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7"/>
          </reference>
        </references>
      </pivotArea>
    </chartFormat>
    <chartFormat chart="23" format="50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17"/>
          </reference>
        </references>
      </pivotArea>
    </chartFormat>
    <chartFormat chart="23" format="51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4" count="1" selected="0">
            <x v="17"/>
          </reference>
        </references>
      </pivotArea>
    </chartFormat>
    <chartFormat chart="23" format="52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4" count="1" selected="0">
            <x v="17"/>
          </reference>
        </references>
      </pivotArea>
    </chartFormat>
    <chartFormat chart="23" format="53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17"/>
          </reference>
        </references>
      </pivotArea>
    </chartFormat>
    <chartFormat chart="23" format="54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4" count="1" selected="0">
            <x v="17"/>
          </reference>
        </references>
      </pivotArea>
    </chartFormat>
    <chartFormat chart="23" format="55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4" count="1" selected="0">
            <x v="17"/>
          </reference>
        </references>
      </pivotArea>
    </chartFormat>
    <chartFormat chart="23" format="5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7"/>
          </reference>
        </references>
      </pivotArea>
    </chartFormat>
    <chartFormat chart="23" format="57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7"/>
          </reference>
        </references>
      </pivotArea>
    </chartFormat>
    <chartFormat chart="23" format="58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7"/>
          </reference>
        </references>
      </pivotArea>
    </chartFormat>
    <chartFormat chart="23" format="59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7"/>
          </reference>
        </references>
      </pivotArea>
    </chartFormat>
    <chartFormat chart="23" format="60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7"/>
          </reference>
        </references>
      </pivotArea>
    </chartFormat>
    <chartFormat chart="23" format="61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7"/>
          </reference>
        </references>
      </pivotArea>
    </chartFormat>
    <chartFormat chart="23" format="62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7"/>
          </reference>
        </references>
      </pivotArea>
    </chartFormat>
    <chartFormat chart="23" format="63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7"/>
          </reference>
        </references>
      </pivotArea>
    </chartFormat>
    <chartFormat chart="23" format="64">
      <pivotArea type="data" outline="0" fieldPosition="0">
        <references count="3">
          <reference field="4294967294" count="1" selected="0">
            <x v="2"/>
          </reference>
          <reference field="0" count="1" selected="0">
            <x v="1"/>
          </reference>
          <reference field="4" count="1" selected="0">
            <x v="17"/>
          </reference>
        </references>
      </pivotArea>
    </chartFormat>
    <chartFormat chart="23" format="65">
      <pivotArea type="data" outline="0" fieldPosition="0">
        <references count="3">
          <reference field="4294967294" count="1" selected="0">
            <x v="2"/>
          </reference>
          <reference field="0" count="1" selected="0">
            <x v="2"/>
          </reference>
          <reference field="4" count="1" selected="0">
            <x v="17"/>
          </reference>
        </references>
      </pivotArea>
    </chartFormat>
    <chartFormat chart="23" format="66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17"/>
          </reference>
        </references>
      </pivotArea>
    </chartFormat>
    <chartFormat chart="23" format="67">
      <pivotArea type="data" outline="0" fieldPosition="0">
        <references count="3">
          <reference field="4294967294" count="1" selected="0">
            <x v="2"/>
          </reference>
          <reference field="0" count="1" selected="0">
            <x v="4"/>
          </reference>
          <reference field="4" count="1" selected="0">
            <x v="17"/>
          </reference>
        </references>
      </pivotArea>
    </chartFormat>
    <chartFormat chart="23" format="68">
      <pivotArea type="data" outline="0" fieldPosition="0">
        <references count="3">
          <reference field="4294967294" count="1" selected="0">
            <x v="2"/>
          </reference>
          <reference field="0" count="1" selected="0">
            <x v="5"/>
          </reference>
          <reference field="4" count="1" selected="0">
            <x v="1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94A8C6-F5FA-4C94-B9FE-4836F113ACB5}" name="TablaDinámica32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43" rowHeaderCaption="Mes ">
  <location ref="AT4:AU11" firstHeaderRow="1" firstDataRow="2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showAll="0" defaultSubtotal="0"/>
    <pivotField dataField="1" showAll="0" defaultSubtotal="0"/>
    <pivotField showAll="0" defaultSubtotal="0"/>
    <pivotField axis="axisCol" showAll="0" defaultSubtotal="0">
      <items count="21">
        <item h="1" x="11"/>
        <item h="1" x="10"/>
        <item h="1" m="1" x="20"/>
        <item h="1" m="1" x="19"/>
        <item x="13"/>
        <item h="1" x="12"/>
        <item h="1" m="1" x="17"/>
        <item h="1" x="9"/>
        <item h="1" x="14"/>
        <item h="1" x="4"/>
        <item h="1" x="15"/>
        <item h="1" x="8"/>
        <item h="1" m="1" x="18"/>
        <item h="1" x="7"/>
        <item h="1" x="5"/>
        <item h="1" m="1" x="16"/>
        <item h="1" x="0"/>
        <item h="1" x="1"/>
        <item h="1" x="2"/>
        <item h="1" x="3"/>
        <item h="1" x="6"/>
      </items>
    </pivotField>
    <pivotField axis="axisPage" multipleItemSelectionAllowed="1" showAll="0" defaultSubtotal="0">
      <items count="4">
        <item x="0"/>
        <item h="1" x="1"/>
        <item h="1"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1">
    <field x="4"/>
  </colFields>
  <colItems count="1">
    <i>
      <x v="4"/>
    </i>
  </colItems>
  <pageFields count="1">
    <pageField fld="5" hier="-1"/>
  </pageFields>
  <dataFields count="1">
    <dataField name="Alcance % " fld="2" subtotal="average" baseField="0" baseItem="0" numFmtId="9"/>
  </dataFields>
  <chartFormats count="18"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4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6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7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8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1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2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24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37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2"/>
          </reference>
        </references>
      </pivotArea>
    </chartFormat>
    <chartFormat chart="42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85C786-7378-4F7E-836E-1A43874A175A}" name="TablaDinámica4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29" rowHeaderCaption="Mes ">
  <location ref="B42:E50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dataField="1"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h="1" x="7"/>
        <item h="1" x="5"/>
        <item h="1" m="1" x="16"/>
        <item n=" " x="0"/>
        <item h="1" x="1"/>
        <item h="1" x="2"/>
        <item h="1" x="3"/>
        <item h="1" x="6"/>
      </items>
    </pivotField>
    <pivotField axis="axisPage" multipleItemSelectionAllowed="1" showAll="0" defaultSubtotal="0">
      <items count="4">
        <item h="1" x="0"/>
        <item h="1" x="1"/>
        <item h="1" x="3"/>
        <item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3">
    <i>
      <x v="16"/>
      <x/>
    </i>
    <i r="1" i="1">
      <x v="1"/>
    </i>
    <i r="1" i="2">
      <x v="2"/>
    </i>
  </colItems>
  <pageFields count="1">
    <pageField fld="5" hier="-1"/>
  </pageFields>
  <dataFields count="3">
    <dataField name=" Ingresos" fld="1" baseField="0" baseItem="0" numFmtId="3"/>
    <dataField name=" Presupuesto" fld="3" baseField="0" baseItem="0" numFmtId="3"/>
    <dataField name="Alcance % " fld="2" subtotal="average" baseField="0" baseItem="0" numFmtId="9"/>
  </dataFields>
  <formats count="1">
    <format dxfId="4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3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8" format="14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5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2" format="26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27" format="4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27" format="46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16"/>
          </reference>
        </references>
      </pivotArea>
    </chartFormat>
    <chartFormat chart="27" format="47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4" count="1" selected="0">
            <x v="16"/>
          </reference>
        </references>
      </pivotArea>
    </chartFormat>
    <chartFormat chart="27" format="48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4" count="1" selected="0">
            <x v="16"/>
          </reference>
        </references>
      </pivotArea>
    </chartFormat>
    <chartFormat chart="27" format="49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6"/>
          </reference>
        </references>
      </pivotArea>
    </chartFormat>
    <chartFormat chart="27" format="50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16"/>
          </reference>
        </references>
      </pivotArea>
    </chartFormat>
    <chartFormat chart="27" format="51">
      <pivotArea type="data" outline="0" fieldPosition="0">
        <references count="3">
          <reference field="4294967294" count="1" selected="0">
            <x v="1"/>
          </reference>
          <reference field="0" count="1" selected="0">
            <x v="1"/>
          </reference>
          <reference field="4" count="1" selected="0">
            <x v="16"/>
          </reference>
        </references>
      </pivotArea>
    </chartFormat>
    <chartFormat chart="27" format="52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6"/>
          </reference>
        </references>
      </pivotArea>
    </chartFormat>
    <chartFormat chart="27" format="53">
      <pivotArea type="data" outline="0" fieldPosition="0">
        <references count="3">
          <reference field="4294967294" count="1" selected="0">
            <x v="1"/>
          </reference>
          <reference field="0" count="1" selected="0">
            <x v="3"/>
          </reference>
          <reference field="4" count="1" selected="0">
            <x v="16"/>
          </reference>
        </references>
      </pivotArea>
    </chartFormat>
    <chartFormat chart="27" format="54">
      <pivotArea type="data" outline="0" fieldPosition="0">
        <references count="3">
          <reference field="4294967294" count="1" selected="0">
            <x v="1"/>
          </reference>
          <reference field="0" count="1" selected="0">
            <x v="4"/>
          </reference>
          <reference field="4" count="1" selected="0">
            <x v="16"/>
          </reference>
        </references>
      </pivotArea>
    </chartFormat>
    <chartFormat chart="27" format="55">
      <pivotArea type="data" outline="0" fieldPosition="0">
        <references count="3">
          <reference field="4294967294" count="1" selected="0">
            <x v="1"/>
          </reference>
          <reference field="0" count="1" selected="0">
            <x v="5"/>
          </reference>
          <reference field="4" count="1" selected="0">
            <x v="16"/>
          </reference>
        </references>
      </pivotArea>
    </chartFormat>
    <chartFormat chart="27" format="56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6"/>
          </reference>
        </references>
      </pivotArea>
    </chartFormat>
    <chartFormat chart="27" format="57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16"/>
          </reference>
        </references>
      </pivotArea>
    </chartFormat>
    <chartFormat chart="27" format="58">
      <pivotArea type="data" outline="0" fieldPosition="0">
        <references count="3">
          <reference field="4294967294" count="1" selected="0">
            <x v="2"/>
          </reference>
          <reference field="0" count="1" selected="0">
            <x v="1"/>
          </reference>
          <reference field="4" count="1" selected="0">
            <x v="16"/>
          </reference>
        </references>
      </pivotArea>
    </chartFormat>
    <chartFormat chart="27" format="59">
      <pivotArea type="data" outline="0" fieldPosition="0">
        <references count="3">
          <reference field="4294967294" count="1" selected="0">
            <x v="2"/>
          </reference>
          <reference field="0" count="1" selected="0">
            <x v="2"/>
          </reference>
          <reference field="4" count="1" selected="0">
            <x v="16"/>
          </reference>
        </references>
      </pivotArea>
    </chartFormat>
    <chartFormat chart="27" format="60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16"/>
          </reference>
        </references>
      </pivotArea>
    </chartFormat>
    <chartFormat chart="27" format="61">
      <pivotArea type="data" outline="0" fieldPosition="0">
        <references count="3">
          <reference field="4294967294" count="1" selected="0">
            <x v="2"/>
          </reference>
          <reference field="0" count="1" selected="0">
            <x v="4"/>
          </reference>
          <reference field="4" count="1" selected="0">
            <x v="16"/>
          </reference>
        </references>
      </pivotArea>
    </chartFormat>
    <chartFormat chart="27" format="62">
      <pivotArea type="data" outline="0" fieldPosition="0">
        <references count="3">
          <reference field="4294967294" count="1" selected="0">
            <x v="2"/>
          </reference>
          <reference field="0" count="1" selected="0">
            <x v="5"/>
          </reference>
          <reference field="4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0E6F0D6-EBB7-4D64-9AB2-EF3FF44EC7A9}" name="TablaDinámica12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33" rowHeaderCaption="Mes ">
  <location ref="M42:P50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dataField="1"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h="1" x="7"/>
        <item h="1" x="5"/>
        <item h="1" m="1" x="16"/>
        <item h="1" x="0"/>
        <item h="1" x="1"/>
        <item h="1" x="2"/>
        <item n=" " x="3"/>
        <item h="1" x="6"/>
      </items>
    </pivotField>
    <pivotField axis="axisPage" multipleItemSelectionAllowed="1" showAll="0" defaultSubtotal="0">
      <items count="4">
        <item h="1" x="0"/>
        <item h="1" x="1"/>
        <item h="1" x="3"/>
        <item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3">
    <i>
      <x v="19"/>
      <x/>
    </i>
    <i r="1" i="1">
      <x v="1"/>
    </i>
    <i r="1" i="2">
      <x v="2"/>
    </i>
  </colItems>
  <pageFields count="1">
    <pageField fld="5" hier="-1"/>
  </pageFields>
  <dataFields count="3">
    <dataField name=" Ingresos" fld="1" baseField="0" baseItem="0" numFmtId="3"/>
    <dataField name=" Presupuesto" fld="3" baseField="0" baseItem="0" numFmtId="3"/>
    <dataField name="Alcance % " fld="2" subtotal="average" baseField="0" baseItem="0" numFmtId="9"/>
  </dataFields>
  <formats count="1">
    <format dxfId="5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3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8" format="14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5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2" format="26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4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4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4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7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7" format="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7" format="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8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8" format="7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8" format="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28" format="1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28" format="16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6"/>
          </reference>
        </references>
      </pivotArea>
    </chartFormat>
    <chartFormat chart="28" format="1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6"/>
          </reference>
        </references>
      </pivotArea>
    </chartFormat>
    <chartFormat chart="28" format="1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28" format="19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9"/>
          </reference>
        </references>
      </pivotArea>
    </chartFormat>
    <chartFormat chart="28" format="20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9"/>
          </reference>
        </references>
      </pivotArea>
    </chartFormat>
    <chartFormat chart="28" format="21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4" count="1" selected="0">
            <x v="19"/>
          </reference>
        </references>
      </pivotArea>
    </chartFormat>
    <chartFormat chart="28" format="22">
      <pivotArea type="data" outline="0" fieldPosition="0">
        <references count="3">
          <reference field="4294967294" count="1" selected="0">
            <x v="2"/>
          </reference>
          <reference field="0" count="1" selected="0">
            <x v="4"/>
          </reference>
          <reference field="4" count="1" selected="0">
            <x v="19"/>
          </reference>
        </references>
      </pivotArea>
    </chartFormat>
    <chartFormat chart="28" format="23">
      <pivotArea type="data" outline="0" fieldPosition="0">
        <references count="3">
          <reference field="4294967294" count="1" selected="0">
            <x v="2"/>
          </reference>
          <reference field="0" count="1" selected="0">
            <x v="1"/>
          </reference>
          <reference field="4" count="1" selected="0">
            <x v="19"/>
          </reference>
        </references>
      </pivotArea>
    </chartFormat>
    <chartFormat chart="28" format="24">
      <pivotArea type="data" outline="0" fieldPosition="0">
        <references count="3">
          <reference field="4294967294" count="1" selected="0">
            <x v="2"/>
          </reference>
          <reference field="0" count="1" selected="0">
            <x v="2"/>
          </reference>
          <reference field="4" count="1" selected="0">
            <x v="19"/>
          </reference>
        </references>
      </pivotArea>
    </chartFormat>
    <chartFormat chart="28" format="25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19"/>
          </reference>
        </references>
      </pivotArea>
    </chartFormat>
    <chartFormat chart="28" format="26">
      <pivotArea type="data" outline="0" fieldPosition="0">
        <references count="3">
          <reference field="4294967294" count="1" selected="0">
            <x v="2"/>
          </reference>
          <reference field="0" count="1" selected="0">
            <x v="5"/>
          </reference>
          <reference field="4" count="1" selected="0">
            <x v="1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276266E-BDCC-483D-B00F-50463279355D}" name="TablaDinámica17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28" rowHeaderCaption="Mes ">
  <location ref="AB4:AE12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dataField="1"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x="12"/>
        <item h="1" m="1" x="17"/>
        <item h="1" x="9"/>
        <item h="1" x="14"/>
        <item h="1" x="4"/>
        <item h="1" x="15"/>
        <item h="1" x="8"/>
        <item h="1" m="1" x="18"/>
        <item h="1" x="7"/>
        <item h="1" x="5"/>
        <item h="1" m="1" x="16"/>
        <item h="1" x="0"/>
        <item h="1" x="1"/>
        <item h="1" x="2"/>
        <item h="1" x="3"/>
        <item h="1" x="6"/>
      </items>
    </pivotField>
    <pivotField axis="axisPage" multipleItemSelectionAllowed="1" showAll="0" defaultSubtotal="0">
      <items count="4">
        <item x="0"/>
        <item h="1" x="1"/>
        <item h="1"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3">
    <i>
      <x v="5"/>
      <x/>
    </i>
    <i r="1" i="1">
      <x v="1"/>
    </i>
    <i r="1" i="2">
      <x v="2"/>
    </i>
  </colItems>
  <pageFields count="1">
    <pageField fld="5" hier="-1"/>
  </pageFields>
  <dataFields count="3">
    <dataField name=" Ingresos" fld="1" baseField="0" baseItem="0" numFmtId="3"/>
    <dataField name=" Presupuesto" fld="3" baseField="0" baseItem="0" numFmtId="3"/>
    <dataField name="Alcance % " fld="2" subtotal="average" baseField="0" baseItem="0" numFmtId="9"/>
  </dataFields>
  <formats count="1">
    <format dxfId="6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36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8" format="14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5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2" format="26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4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4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4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6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6" format="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6" format="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7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7" format="7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7" format="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8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18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6"/>
          </reference>
        </references>
      </pivotArea>
    </chartFormat>
    <chartFormat chart="18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6"/>
          </reference>
        </references>
      </pivotArea>
    </chartFormat>
    <chartFormat chart="21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6"/>
          </reference>
        </references>
      </pivotArea>
    </chartFormat>
    <chartFormat chart="21" format="7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6"/>
          </reference>
        </references>
      </pivotArea>
    </chartFormat>
    <chartFormat chart="21" format="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6"/>
          </reference>
        </references>
      </pivotArea>
    </chartFormat>
    <chartFormat chart="26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5"/>
          </reference>
        </references>
      </pivotArea>
    </chartFormat>
    <chartFormat chart="26" format="1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5"/>
          </reference>
        </references>
      </pivotArea>
    </chartFormat>
    <chartFormat chart="26" format="14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5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8A0C09C-1963-47F4-BEBB-075C9C4950FE}" name="TablaDinámica14" cacheId="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outline="1" outlineData="1" multipleFieldFilters="0" chartFormat="34" rowHeaderCaption="Mes ">
  <location ref="M4:P12" firstHeaderRow="1" firstDataRow="3" firstDataCol="1" rowPageCount="1" colPageCount="1"/>
  <pivotFields count="6">
    <pivotField axis="axisRow" showAll="0" defaultSubtotal="0">
      <items count="6">
        <item x="0"/>
        <item x="1"/>
        <item x="2"/>
        <item x="3"/>
        <item x="4"/>
        <item x="5"/>
      </items>
    </pivotField>
    <pivotField dataField="1" showAll="0" defaultSubtotal="0"/>
    <pivotField dataField="1" showAll="0" defaultSubtotal="0"/>
    <pivotField dataField="1" showAll="0" defaultSubtotal="0"/>
    <pivotField axis="axisCol" showAll="0" defaultSubtotal="0">
      <items count="21">
        <item h="1" x="11"/>
        <item h="1" x="10"/>
        <item h="1" m="1" x="20"/>
        <item h="1" m="1" x="19"/>
        <item h="1" x="13"/>
        <item h="1" x="12"/>
        <item h="1" m="1" x="17"/>
        <item h="1" x="9"/>
        <item h="1" x="14"/>
        <item h="1" x="4"/>
        <item h="1" x="15"/>
        <item h="1" x="8"/>
        <item h="1" m="1" x="18"/>
        <item h="1" x="7"/>
        <item h="1" x="5"/>
        <item h="1" m="1" x="16"/>
        <item h="1" x="0"/>
        <item h="1" x="1"/>
        <item h="1" x="2"/>
        <item n=" " x="3"/>
        <item h="1" x="6"/>
      </items>
    </pivotField>
    <pivotField axis="axisPage" multipleItemSelectionAllowed="1" showAll="0" defaultSubtotal="0">
      <items count="4">
        <item x="0"/>
        <item h="1" x="1"/>
        <item h="1" x="3"/>
        <item h="1" x="2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>
      <x v="5"/>
    </i>
  </rowItems>
  <colFields count="2">
    <field x="4"/>
    <field x="-2"/>
  </colFields>
  <colItems count="3">
    <i>
      <x v="19"/>
      <x/>
    </i>
    <i r="1" i="1">
      <x v="1"/>
    </i>
    <i r="1" i="2">
      <x v="2"/>
    </i>
  </colItems>
  <pageFields count="1">
    <pageField fld="5" hier="-1"/>
  </pageFields>
  <dataFields count="3">
    <dataField name=" Ingresos" fld="1" baseField="0" baseItem="0" numFmtId="3"/>
    <dataField name=" Presupuesto" fld="3" baseField="0" baseItem="0" numFmtId="3"/>
    <dataField name="Alcance % " fld="2" subtotal="average" baseField="0" baseItem="0" numFmtId="9"/>
  </dataFields>
  <formats count="1">
    <format dxfId="7">
      <pivotArea outline="0" collapsedLevelsAreSubtotals="1" fieldPosition="0">
        <references count="2">
          <reference field="4294967294" count="2" selected="0">
            <x v="0"/>
            <x v="1"/>
          </reference>
          <reference field="4" count="0" selected="0"/>
        </references>
      </pivotArea>
    </format>
  </formats>
  <chartFormats count="4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0" format="5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8" format="1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8" format="13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8" format="14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8" format="16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8" format="17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2" format="2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12" format="25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3"/>
          </reference>
        </references>
      </pivotArea>
    </chartFormat>
    <chartFormat chart="12" format="26">
      <pivotArea type="data" outline="0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7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3"/>
          </reference>
        </references>
      </pivotArea>
    </chartFormat>
    <chartFormat chart="12" format="28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3"/>
          </reference>
        </references>
      </pivotArea>
    </chartFormat>
    <chartFormat chart="12" format="29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3"/>
          </reference>
        </references>
      </pivotArea>
    </chartFormat>
    <chartFormat chart="14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4" format="1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4" format="2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6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6" format="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6" format="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17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5"/>
          </reference>
        </references>
      </pivotArea>
    </chartFormat>
    <chartFormat chart="17" format="7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5"/>
          </reference>
        </references>
      </pivotArea>
    </chartFormat>
    <chartFormat chart="17" format="8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5"/>
          </reference>
        </references>
      </pivotArea>
    </chartFormat>
    <chartFormat chart="27" format="3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6"/>
          </reference>
        </references>
      </pivotArea>
    </chartFormat>
    <chartFormat chart="27" format="38">
      <pivotArea type="data" outline="0" fieldPosition="0">
        <references count="3">
          <reference field="4294967294" count="1" selected="0">
            <x v="0"/>
          </reference>
          <reference field="0" count="1" selected="0">
            <x v="0"/>
          </reference>
          <reference field="4" count="1" selected="0">
            <x v="16"/>
          </reference>
        </references>
      </pivotArea>
    </chartFormat>
    <chartFormat chart="27" format="39">
      <pivotArea type="data" outline="0" fieldPosition="0">
        <references count="3">
          <reference field="4294967294" count="1" selected="0">
            <x v="0"/>
          </reference>
          <reference field="0" count="1" selected="0">
            <x v="1"/>
          </reference>
          <reference field="4" count="1" selected="0">
            <x v="16"/>
          </reference>
        </references>
      </pivotArea>
    </chartFormat>
    <chartFormat chart="27" format="40">
      <pivotArea type="data" outline="0" fieldPosition="0">
        <references count="3">
          <reference field="4294967294" count="1" selected="0">
            <x v="0"/>
          </reference>
          <reference field="0" count="1" selected="0">
            <x v="2"/>
          </reference>
          <reference field="4" count="1" selected="0">
            <x v="16"/>
          </reference>
        </references>
      </pivotArea>
    </chartFormat>
    <chartFormat chart="27" format="41">
      <pivotArea type="data" outline="0" fieldPosition="0">
        <references count="3">
          <reference field="4294967294" count="1" selected="0">
            <x v="0"/>
          </reference>
          <reference field="0" count="1" selected="0">
            <x v="3"/>
          </reference>
          <reference field="4" count="1" selected="0">
            <x v="16"/>
          </reference>
        </references>
      </pivotArea>
    </chartFormat>
    <chartFormat chart="27" format="42">
      <pivotArea type="data" outline="0" fieldPosition="0">
        <references count="3">
          <reference field="4294967294" count="1" selected="0">
            <x v="0"/>
          </reference>
          <reference field="0" count="1" selected="0">
            <x v="4"/>
          </reference>
          <reference field="4" count="1" selected="0">
            <x v="16"/>
          </reference>
        </references>
      </pivotArea>
    </chartFormat>
    <chartFormat chart="27" format="43">
      <pivotArea type="data" outline="0" fieldPosition="0">
        <references count="3">
          <reference field="4294967294" count="1" selected="0">
            <x v="0"/>
          </reference>
          <reference field="0" count="1" selected="0">
            <x v="5"/>
          </reference>
          <reference field="4" count="1" selected="0">
            <x v="16"/>
          </reference>
        </references>
      </pivotArea>
    </chartFormat>
    <chartFormat chart="27" format="44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6"/>
          </reference>
        </references>
      </pivotArea>
    </chartFormat>
    <chartFormat chart="27" format="45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6"/>
          </reference>
        </references>
      </pivotArea>
    </chartFormat>
    <chartFormat chart="27" format="46">
      <pivotArea type="data" outline="0" fieldPosition="0">
        <references count="3">
          <reference field="4294967294" count="1" selected="0">
            <x v="2"/>
          </reference>
          <reference field="0" count="1" selected="0">
            <x v="0"/>
          </reference>
          <reference field="4" count="1" selected="0">
            <x v="16"/>
          </reference>
        </references>
      </pivotArea>
    </chartFormat>
    <chartFormat chart="27" format="47">
      <pivotArea type="data" outline="0" fieldPosition="0">
        <references count="3">
          <reference field="4294967294" count="1" selected="0">
            <x v="2"/>
          </reference>
          <reference field="0" count="1" selected="0">
            <x v="1"/>
          </reference>
          <reference field="4" count="1" selected="0">
            <x v="16"/>
          </reference>
        </references>
      </pivotArea>
    </chartFormat>
    <chartFormat chart="27" format="48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16"/>
          </reference>
        </references>
      </pivotArea>
    </chartFormat>
    <chartFormat chart="27" format="49">
      <pivotArea type="data" outline="0" fieldPosition="0">
        <references count="3">
          <reference field="4294967294" count="1" selected="0">
            <x v="2"/>
          </reference>
          <reference field="0" count="1" selected="0">
            <x v="4"/>
          </reference>
          <reference field="4" count="1" selected="0">
            <x v="16"/>
          </reference>
        </references>
      </pivotArea>
    </chartFormat>
    <chartFormat chart="27" format="50">
      <pivotArea type="data" outline="0" fieldPosition="0">
        <references count="3">
          <reference field="4294967294" count="1" selected="0">
            <x v="2"/>
          </reference>
          <reference field="0" count="1" selected="0">
            <x v="5"/>
          </reference>
          <reference field="4" count="1" selected="0">
            <x v="16"/>
          </reference>
        </references>
      </pivotArea>
    </chartFormat>
    <chartFormat chart="27" format="5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9"/>
          </reference>
        </references>
      </pivotArea>
    </chartFormat>
    <chartFormat chart="27" format="52" series="1">
      <pivotArea type="data" outline="0" fieldPosition="0">
        <references count="2">
          <reference field="4294967294" count="1" selected="0">
            <x v="1"/>
          </reference>
          <reference field="4" count="1" selected="0">
            <x v="19"/>
          </reference>
        </references>
      </pivotArea>
    </chartFormat>
    <chartFormat chart="27" format="53" series="1">
      <pivotArea type="data" outline="0" fieldPosition="0">
        <references count="2">
          <reference field="4294967294" count="1" selected="0">
            <x v="2"/>
          </reference>
          <reference field="4" count="1" selected="0">
            <x v="19"/>
          </reference>
        </references>
      </pivotArea>
    </chartFormat>
    <chartFormat chart="27" format="54">
      <pivotArea type="data" outline="0" fieldPosition="0">
        <references count="3">
          <reference field="4294967294" count="1" selected="0">
            <x v="2"/>
          </reference>
          <reference field="0" count="1" selected="0">
            <x v="2"/>
          </reference>
          <reference field="4" count="1" selected="0">
            <x v="19"/>
          </reference>
        </references>
      </pivotArea>
    </chartFormat>
    <chartFormat chart="27" format="55">
      <pivotArea type="data" outline="0" fieldPosition="0">
        <references count="3">
          <reference field="4294967294" count="1" selected="0">
            <x v="1"/>
          </reference>
          <reference field="0" count="1" selected="0">
            <x v="2"/>
          </reference>
          <reference field="4" count="1" selected="0">
            <x v="19"/>
          </reference>
        </references>
      </pivotArea>
    </chartFormat>
    <chartFormat chart="27" format="56">
      <pivotArea type="data" outline="0" fieldPosition="0">
        <references count="3">
          <reference field="4294967294" count="1" selected="0">
            <x v="2"/>
          </reference>
          <reference field="0" count="1" selected="0">
            <x v="3"/>
          </reference>
          <reference field="4" count="1" selected="0">
            <x v="19"/>
          </reference>
        </references>
      </pivotArea>
    </chartFormat>
    <chartFormat chart="27" format="57">
      <pivotArea type="data" outline="0" fieldPosition="0">
        <references count="3">
          <reference field="4294967294" count="1" selected="0">
            <x v="2"/>
          </reference>
          <reference field="0" count="1" selected="0">
            <x v="4"/>
          </reference>
          <reference field="4" count="1" selected="0">
            <x v="19"/>
          </reference>
        </references>
      </pivotArea>
    </chartFormat>
    <chartFormat chart="27" format="58">
      <pivotArea type="data" outline="0" fieldPosition="0">
        <references count="3">
          <reference field="4294967294" count="1" selected="0">
            <x v="2"/>
          </reference>
          <reference field="0" count="1" selected="0">
            <x v="5"/>
          </reference>
          <reference field="4" count="1" selected="0">
            <x v="19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C5A0258-D6E2-4BD2-8023-28E436ED7238}" name="Presidencia" displayName="Presidencia" ref="B2:G230" totalsRowShown="0">
  <autoFilter ref="B2:G230" xr:uid="{6C5A0258-D6E2-4BD2-8023-28E436ED7238}">
    <filterColumn colId="5">
      <filters>
        <filter val="Servicios Jurídicos"/>
      </filters>
    </filterColumn>
  </autoFilter>
  <tableColumns count="6">
    <tableColumn id="1" xr3:uid="{5C93EA20-CD19-4E88-8BCA-D4DA934B755E}" name="Mes"/>
    <tableColumn id="2" xr3:uid="{560B92A6-5A3F-47B9-B1C3-79AD506B4B61}" name="Ingresos"/>
    <tableColumn id="3" xr3:uid="{6810DAB4-E5DB-4B18-BDE3-CF12CB9CE1F6}" name="Alcance" dataDxfId="27"/>
    <tableColumn id="4" xr3:uid="{DA13A1DE-A02B-4E5E-93DF-22F32AC2E335}" name="Presupuesto"/>
    <tableColumn id="5" xr3:uid="{319EBDC6-3AC2-41CD-A18E-5387ED7D3284}" name="Nombre KPI"/>
    <tableColumn id="6" xr3:uid="{8CF81E4C-3784-40B2-ADBE-16E1A67D5827}" name="KPI Negoci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pivotTable" Target="../pivotTables/pivotTable13.xml"/><Relationship Id="rId18" Type="http://schemas.openxmlformats.org/officeDocument/2006/relationships/pivotTable" Target="../pivotTables/pivotTable18.xml"/><Relationship Id="rId26" Type="http://schemas.openxmlformats.org/officeDocument/2006/relationships/pivotTable" Target="../pivotTables/pivotTable26.xml"/><Relationship Id="rId3" Type="http://schemas.openxmlformats.org/officeDocument/2006/relationships/pivotTable" Target="../pivotTables/pivotTable3.xml"/><Relationship Id="rId21" Type="http://schemas.openxmlformats.org/officeDocument/2006/relationships/pivotTable" Target="../pivotTables/pivotTable21.xml"/><Relationship Id="rId34" Type="http://schemas.openxmlformats.org/officeDocument/2006/relationships/pivotTable" Target="../pivotTables/pivotTable34.xml"/><Relationship Id="rId7" Type="http://schemas.openxmlformats.org/officeDocument/2006/relationships/pivotTable" Target="../pivotTables/pivotTable7.xml"/><Relationship Id="rId12" Type="http://schemas.openxmlformats.org/officeDocument/2006/relationships/pivotTable" Target="../pivotTables/pivotTable12.xml"/><Relationship Id="rId17" Type="http://schemas.openxmlformats.org/officeDocument/2006/relationships/pivotTable" Target="../pivotTables/pivotTable17.xml"/><Relationship Id="rId25" Type="http://schemas.openxmlformats.org/officeDocument/2006/relationships/pivotTable" Target="../pivotTables/pivotTable25.xml"/><Relationship Id="rId33" Type="http://schemas.openxmlformats.org/officeDocument/2006/relationships/pivotTable" Target="../pivotTables/pivotTable33.xml"/><Relationship Id="rId2" Type="http://schemas.openxmlformats.org/officeDocument/2006/relationships/pivotTable" Target="../pivotTables/pivotTable2.xml"/><Relationship Id="rId16" Type="http://schemas.openxmlformats.org/officeDocument/2006/relationships/pivotTable" Target="../pivotTables/pivotTable16.xml"/><Relationship Id="rId20" Type="http://schemas.openxmlformats.org/officeDocument/2006/relationships/pivotTable" Target="../pivotTables/pivotTable20.xml"/><Relationship Id="rId29" Type="http://schemas.openxmlformats.org/officeDocument/2006/relationships/pivotTable" Target="../pivotTables/pivotTable29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11" Type="http://schemas.openxmlformats.org/officeDocument/2006/relationships/pivotTable" Target="../pivotTables/pivotTable11.xml"/><Relationship Id="rId24" Type="http://schemas.openxmlformats.org/officeDocument/2006/relationships/pivotTable" Target="../pivotTables/pivotTable24.xml"/><Relationship Id="rId32" Type="http://schemas.openxmlformats.org/officeDocument/2006/relationships/pivotTable" Target="../pivotTables/pivotTable32.xml"/><Relationship Id="rId5" Type="http://schemas.openxmlformats.org/officeDocument/2006/relationships/pivotTable" Target="../pivotTables/pivotTable5.xml"/><Relationship Id="rId15" Type="http://schemas.openxmlformats.org/officeDocument/2006/relationships/pivotTable" Target="../pivotTables/pivotTable15.xml"/><Relationship Id="rId23" Type="http://schemas.openxmlformats.org/officeDocument/2006/relationships/pivotTable" Target="../pivotTables/pivotTable23.xml"/><Relationship Id="rId28" Type="http://schemas.openxmlformats.org/officeDocument/2006/relationships/pivotTable" Target="../pivotTables/pivotTable28.xml"/><Relationship Id="rId10" Type="http://schemas.openxmlformats.org/officeDocument/2006/relationships/pivotTable" Target="../pivotTables/pivotTable10.xml"/><Relationship Id="rId19" Type="http://schemas.openxmlformats.org/officeDocument/2006/relationships/pivotTable" Target="../pivotTables/pivotTable19.xml"/><Relationship Id="rId31" Type="http://schemas.openxmlformats.org/officeDocument/2006/relationships/pivotTable" Target="../pivotTables/pivotTable31.xml"/><Relationship Id="rId4" Type="http://schemas.openxmlformats.org/officeDocument/2006/relationships/pivotTable" Target="../pivotTables/pivotTable4.xml"/><Relationship Id="rId9" Type="http://schemas.openxmlformats.org/officeDocument/2006/relationships/pivotTable" Target="../pivotTables/pivotTable9.xml"/><Relationship Id="rId14" Type="http://schemas.openxmlformats.org/officeDocument/2006/relationships/pivotTable" Target="../pivotTables/pivotTable14.xml"/><Relationship Id="rId22" Type="http://schemas.openxmlformats.org/officeDocument/2006/relationships/pivotTable" Target="../pivotTables/pivotTable22.xml"/><Relationship Id="rId27" Type="http://schemas.openxmlformats.org/officeDocument/2006/relationships/pivotTable" Target="../pivotTables/pivotTable27.xml"/><Relationship Id="rId30" Type="http://schemas.openxmlformats.org/officeDocument/2006/relationships/pivotTable" Target="../pivotTables/pivotTable30.xml"/><Relationship Id="rId35" Type="http://schemas.openxmlformats.org/officeDocument/2006/relationships/pivotTable" Target="../pivotTables/pivotTable35.xml"/><Relationship Id="rId8" Type="http://schemas.openxmlformats.org/officeDocument/2006/relationships/pivotTable" Target="../pivotTables/pivotTable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399B2-E948-4EF6-8003-96F12B8A6530}">
  <sheetPr codeName="Hoja1">
    <pageSetUpPr fitToPage="1"/>
  </sheetPr>
  <dimension ref="B1:AF104"/>
  <sheetViews>
    <sheetView showGridLines="0" zoomScaleNormal="100" workbookViewId="0">
      <selection activeCell="C3" sqref="C3"/>
    </sheetView>
  </sheetViews>
  <sheetFormatPr baseColWidth="10" defaultColWidth="10.7109375" defaultRowHeight="15" outlineLevelRow="1" x14ac:dyDescent="0.25"/>
  <cols>
    <col min="1" max="1" width="1" customWidth="1"/>
    <col min="2" max="2" width="59.85546875" bestFit="1" customWidth="1"/>
    <col min="3" max="3" width="8.140625" customWidth="1"/>
    <col min="4" max="4" width="7.42578125" bestFit="1" customWidth="1"/>
    <col min="5" max="5" width="7.5703125" bestFit="1" customWidth="1"/>
    <col min="6" max="6" width="8.28515625" bestFit="1" customWidth="1"/>
    <col min="7" max="10" width="8.140625" bestFit="1" customWidth="1"/>
    <col min="11" max="11" width="8.42578125" bestFit="1" customWidth="1"/>
    <col min="12" max="12" width="8.140625" bestFit="1" customWidth="1"/>
    <col min="13" max="13" width="8.42578125" bestFit="1" customWidth="1"/>
    <col min="14" max="14" width="8.140625" bestFit="1" customWidth="1"/>
    <col min="15" max="15" width="8.42578125" bestFit="1" customWidth="1"/>
    <col min="16" max="16" width="8.140625" bestFit="1" customWidth="1"/>
    <col min="17" max="17" width="7.5703125" bestFit="1" customWidth="1"/>
    <col min="18" max="18" width="6.28515625" bestFit="1" customWidth="1"/>
    <col min="19" max="19" width="7.5703125" bestFit="1" customWidth="1"/>
    <col min="20" max="20" width="6.28515625" bestFit="1" customWidth="1"/>
    <col min="21" max="21" width="6.7109375" customWidth="1"/>
    <col min="22" max="22" width="6.28515625" bestFit="1" customWidth="1"/>
    <col min="23" max="23" width="6.7109375" customWidth="1"/>
    <col min="24" max="24" width="6.28515625" bestFit="1" customWidth="1"/>
    <col min="25" max="25" width="6.5703125" bestFit="1" customWidth="1"/>
    <col min="26" max="26" width="6.28515625" bestFit="1" customWidth="1"/>
    <col min="27" max="27" width="6.5703125" bestFit="1" customWidth="1"/>
    <col min="28" max="28" width="6.28515625" bestFit="1" customWidth="1"/>
  </cols>
  <sheetData>
    <row r="1" spans="2:32" ht="14.25" customHeight="1" x14ac:dyDescent="0.25">
      <c r="B1" s="109"/>
      <c r="C1" s="109"/>
      <c r="D1" s="129"/>
      <c r="E1" s="129"/>
      <c r="F1" s="109"/>
      <c r="G1" s="129"/>
      <c r="H1" s="129"/>
      <c r="I1" s="109"/>
      <c r="J1" s="129"/>
      <c r="K1" s="129"/>
      <c r="L1" s="109"/>
      <c r="M1" s="129"/>
      <c r="N1" s="129"/>
      <c r="O1" s="110"/>
      <c r="P1" s="110"/>
      <c r="Q1" s="110"/>
      <c r="R1" s="110"/>
      <c r="S1" s="110"/>
      <c r="T1" s="111"/>
      <c r="U1" s="109"/>
      <c r="V1" s="109"/>
      <c r="W1" s="112"/>
      <c r="X1" s="113"/>
      <c r="Z1" s="112"/>
      <c r="AA1" s="112"/>
      <c r="AB1" s="110"/>
    </row>
    <row r="2" spans="2:32" ht="29.25" thickBot="1" x14ac:dyDescent="0.5">
      <c r="B2" s="115"/>
      <c r="C2" s="131" t="s">
        <v>108</v>
      </c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30" t="s">
        <v>0</v>
      </c>
      <c r="Z2" s="115"/>
      <c r="AA2" s="115"/>
      <c r="AB2" s="115"/>
    </row>
    <row r="3" spans="2:32" ht="15.75" thickBot="1" x14ac:dyDescent="0.3"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</row>
    <row r="4" spans="2:32" ht="16.5" thickTop="1" thickBot="1" x14ac:dyDescent="0.3">
      <c r="B4" s="114"/>
      <c r="C4" s="124" t="s">
        <v>2</v>
      </c>
      <c r="D4" s="125"/>
      <c r="E4" s="124" t="s">
        <v>3</v>
      </c>
      <c r="F4" s="125"/>
      <c r="G4" s="124" t="s">
        <v>4</v>
      </c>
      <c r="H4" s="125"/>
      <c r="I4" s="124" t="s">
        <v>5</v>
      </c>
      <c r="J4" s="125"/>
      <c r="K4" s="124" t="s">
        <v>6</v>
      </c>
      <c r="L4" s="125"/>
      <c r="M4" s="124" t="s">
        <v>7</v>
      </c>
      <c r="N4" s="125"/>
      <c r="O4" s="124" t="s">
        <v>8</v>
      </c>
      <c r="P4" s="125"/>
      <c r="Q4" s="124" t="s">
        <v>9</v>
      </c>
      <c r="R4" s="125"/>
      <c r="S4" s="124" t="s">
        <v>10</v>
      </c>
      <c r="T4" s="125"/>
      <c r="U4" s="124" t="s">
        <v>11</v>
      </c>
      <c r="V4" s="125"/>
      <c r="W4" s="124" t="s">
        <v>12</v>
      </c>
      <c r="X4" s="125"/>
      <c r="Y4" s="124" t="s">
        <v>13</v>
      </c>
      <c r="Z4" s="126"/>
      <c r="AA4" s="127" t="s">
        <v>14</v>
      </c>
      <c r="AB4" s="128"/>
    </row>
    <row r="5" spans="2:32" ht="17.25" thickTop="1" thickBot="1" x14ac:dyDescent="0.3">
      <c r="B5" s="116" t="s">
        <v>1</v>
      </c>
      <c r="C5" s="1"/>
      <c r="D5" s="1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3"/>
    </row>
    <row r="6" spans="2:32" ht="6" customHeight="1" thickTop="1" thickBot="1" x14ac:dyDescent="0.3">
      <c r="B6" s="4"/>
      <c r="C6" s="5"/>
      <c r="D6" s="5"/>
      <c r="E6" s="6"/>
      <c r="F6" s="7"/>
      <c r="G6" s="6"/>
      <c r="H6" s="7"/>
      <c r="I6" s="6"/>
      <c r="J6" s="7"/>
      <c r="K6" s="6"/>
      <c r="L6" s="7"/>
      <c r="M6" s="6"/>
      <c r="N6" s="7"/>
      <c r="O6" s="6"/>
      <c r="P6" s="7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9"/>
    </row>
    <row r="7" spans="2:32" ht="16.5" thickTop="1" thickBot="1" x14ac:dyDescent="0.3">
      <c r="B7" s="10" t="s">
        <v>15</v>
      </c>
      <c r="C7" s="11">
        <v>76402.434972505958</v>
      </c>
      <c r="D7" s="12">
        <v>0.92594028690516084</v>
      </c>
      <c r="E7" s="11">
        <v>9357.6953742288115</v>
      </c>
      <c r="F7" s="12">
        <v>0.94738926677993707</v>
      </c>
      <c r="G7" s="11">
        <v>11780.486014168555</v>
      </c>
      <c r="H7" s="12">
        <v>0.94866210453926192</v>
      </c>
      <c r="I7" s="11">
        <v>11606.353155513094</v>
      </c>
      <c r="J7" s="12">
        <v>0.84835561402770954</v>
      </c>
      <c r="K7" s="11">
        <v>13226.488957454812</v>
      </c>
      <c r="L7" s="12">
        <v>0.90043494842772231</v>
      </c>
      <c r="M7" s="11">
        <v>13582.370548726905</v>
      </c>
      <c r="N7" s="12">
        <v>0.89058884982800512</v>
      </c>
      <c r="O7" s="11">
        <v>16849.040922413791</v>
      </c>
      <c r="P7" s="12">
        <v>1.0151859325428567</v>
      </c>
      <c r="Q7" s="11"/>
      <c r="R7" s="12"/>
      <c r="S7" s="11"/>
      <c r="T7" s="12"/>
      <c r="U7" s="11"/>
      <c r="V7" s="12"/>
      <c r="W7" s="11"/>
      <c r="X7" s="11"/>
      <c r="Y7" s="12"/>
      <c r="Z7" s="12"/>
      <c r="AA7" s="12"/>
      <c r="AB7" s="13"/>
    </row>
    <row r="8" spans="2:32" ht="15.75" hidden="1" outlineLevel="1" thickTop="1" x14ac:dyDescent="0.25">
      <c r="B8" s="14" t="s">
        <v>16</v>
      </c>
      <c r="C8" s="15">
        <v>82513.350000000006</v>
      </c>
      <c r="D8" s="16"/>
      <c r="E8" s="15">
        <v>9877.35</v>
      </c>
      <c r="F8" s="17"/>
      <c r="G8" s="15">
        <v>12418</v>
      </c>
      <c r="H8" s="17"/>
      <c r="I8" s="15">
        <v>13681</v>
      </c>
      <c r="J8" s="17"/>
      <c r="K8" s="15">
        <v>14689</v>
      </c>
      <c r="L8" s="17"/>
      <c r="M8" s="15">
        <v>15251</v>
      </c>
      <c r="N8" s="17"/>
      <c r="O8" s="15">
        <v>16597</v>
      </c>
      <c r="P8" s="17"/>
      <c r="Q8" s="15"/>
      <c r="R8" s="17"/>
      <c r="S8" s="15"/>
      <c r="T8" s="17"/>
      <c r="U8" s="15"/>
      <c r="V8" s="17"/>
      <c r="W8" s="15"/>
      <c r="X8" s="15"/>
      <c r="Y8" s="17"/>
      <c r="Z8" s="17"/>
      <c r="AA8" s="17"/>
      <c r="AB8" s="18"/>
      <c r="AF8" s="19"/>
    </row>
    <row r="9" spans="2:32" ht="6" hidden="1" customHeight="1" outlineLevel="1" thickTop="1" x14ac:dyDescent="0.25">
      <c r="B9" s="20"/>
      <c r="C9" s="21"/>
      <c r="D9" s="22"/>
      <c r="E9" s="21"/>
      <c r="F9" s="23"/>
      <c r="G9" s="21"/>
      <c r="H9" s="23"/>
      <c r="I9" s="21"/>
      <c r="J9" s="23"/>
      <c r="K9" s="21"/>
      <c r="L9" s="23"/>
      <c r="M9" s="21"/>
      <c r="N9" s="23"/>
      <c r="O9" s="21"/>
      <c r="P9" s="23"/>
      <c r="Q9" s="21"/>
      <c r="R9" s="23"/>
      <c r="S9" s="21"/>
      <c r="T9" s="23"/>
      <c r="U9" s="21"/>
      <c r="V9" s="23"/>
      <c r="W9" s="21"/>
      <c r="X9" s="21"/>
      <c r="Y9" s="23"/>
      <c r="Z9" s="23"/>
      <c r="AA9" s="23"/>
      <c r="AB9" s="24"/>
      <c r="AF9" s="19"/>
    </row>
    <row r="10" spans="2:32" hidden="1" outlineLevel="1" thickTop="1" x14ac:dyDescent="0.25">
      <c r="B10" s="123" t="s">
        <v>17</v>
      </c>
      <c r="C10" s="26">
        <v>64380.35</v>
      </c>
      <c r="D10" s="27"/>
      <c r="E10" s="28">
        <v>7767.35</v>
      </c>
      <c r="F10" s="28"/>
      <c r="G10" s="28">
        <v>10082</v>
      </c>
      <c r="H10" s="28"/>
      <c r="I10" s="28">
        <v>10882</v>
      </c>
      <c r="J10" s="28"/>
      <c r="K10" s="28">
        <v>11117</v>
      </c>
      <c r="L10" s="28"/>
      <c r="M10" s="28">
        <v>12028</v>
      </c>
      <c r="N10" s="28"/>
      <c r="O10" s="28">
        <v>12504</v>
      </c>
      <c r="P10" s="28"/>
      <c r="Q10" s="26"/>
      <c r="R10" s="29"/>
      <c r="S10" s="26"/>
      <c r="T10" s="29"/>
      <c r="U10" s="26"/>
      <c r="V10" s="29"/>
      <c r="W10" s="26"/>
      <c r="X10" s="29"/>
      <c r="Y10" s="26"/>
      <c r="Z10" s="29"/>
      <c r="AA10" s="26"/>
      <c r="AB10" s="30"/>
      <c r="AF10" s="19"/>
    </row>
    <row r="11" spans="2:32" hidden="1" outlineLevel="1" x14ac:dyDescent="0.25">
      <c r="B11" s="31" t="s">
        <v>18</v>
      </c>
      <c r="C11" s="26">
        <v>57230.071035264598</v>
      </c>
      <c r="D11" s="29">
        <v>0.8889369354976262</v>
      </c>
      <c r="E11" s="26">
        <v>7290.7404731943298</v>
      </c>
      <c r="F11" s="29">
        <v>0.93863936518816959</v>
      </c>
      <c r="G11" s="26">
        <v>9305.9529848582097</v>
      </c>
      <c r="H11" s="29">
        <v>0.92302648133884246</v>
      </c>
      <c r="I11" s="26">
        <v>9285.1520686165422</v>
      </c>
      <c r="J11" s="29">
        <v>0.85325786331708708</v>
      </c>
      <c r="K11" s="26">
        <v>8882.8208260755018</v>
      </c>
      <c r="L11" s="29">
        <v>0.79903038824102746</v>
      </c>
      <c r="M11" s="26">
        <v>10444.404682520011</v>
      </c>
      <c r="N11" s="29">
        <v>0.86834092804456364</v>
      </c>
      <c r="O11" s="26">
        <v>12021</v>
      </c>
      <c r="P11" s="29">
        <v>0.96137236084452971</v>
      </c>
      <c r="Q11" s="26"/>
      <c r="R11" s="29"/>
      <c r="S11" s="26"/>
      <c r="T11" s="29"/>
      <c r="U11" s="26"/>
      <c r="V11" s="29"/>
      <c r="W11" s="26"/>
      <c r="X11" s="29"/>
      <c r="Y11" s="26"/>
      <c r="Z11" s="29"/>
      <c r="AA11" s="26"/>
      <c r="AB11" s="30"/>
      <c r="AF11" s="19"/>
    </row>
    <row r="12" spans="2:32" ht="6" hidden="1" customHeight="1" outlineLevel="1" x14ac:dyDescent="0.25">
      <c r="B12" s="31"/>
      <c r="C12" s="27"/>
      <c r="D12" s="27"/>
      <c r="E12" s="26"/>
      <c r="F12" s="29"/>
      <c r="G12" s="26"/>
      <c r="H12" s="29"/>
      <c r="I12" s="26"/>
      <c r="J12" s="29"/>
      <c r="K12" s="26"/>
      <c r="L12" s="29"/>
      <c r="M12" s="26"/>
      <c r="N12" s="29"/>
      <c r="O12" s="26"/>
      <c r="P12" s="29"/>
      <c r="Q12" s="26"/>
      <c r="R12" s="29"/>
      <c r="S12" s="26"/>
      <c r="T12" s="29"/>
      <c r="U12" s="26"/>
      <c r="V12" s="29"/>
      <c r="W12" s="26"/>
      <c r="X12" s="29"/>
      <c r="Y12" s="26"/>
      <c r="Z12" s="29"/>
      <c r="AA12" s="26"/>
      <c r="AB12" s="30"/>
      <c r="AF12" s="19"/>
    </row>
    <row r="13" spans="2:32" hidden="1" outlineLevel="1" thickTop="1" x14ac:dyDescent="0.25">
      <c r="B13" s="123" t="s">
        <v>19</v>
      </c>
      <c r="C13" s="26">
        <v>16117</v>
      </c>
      <c r="D13" s="27"/>
      <c r="E13" s="28">
        <v>1975</v>
      </c>
      <c r="F13" s="28"/>
      <c r="G13" s="28">
        <v>2171</v>
      </c>
      <c r="H13" s="28"/>
      <c r="I13" s="28">
        <v>2481</v>
      </c>
      <c r="J13" s="28"/>
      <c r="K13" s="28">
        <v>2986</v>
      </c>
      <c r="L13" s="28"/>
      <c r="M13" s="28">
        <v>2844</v>
      </c>
      <c r="N13" s="28"/>
      <c r="O13" s="28">
        <v>3660</v>
      </c>
      <c r="P13" s="28"/>
      <c r="Q13" s="26"/>
      <c r="R13" s="29"/>
      <c r="S13" s="26"/>
      <c r="T13" s="29"/>
      <c r="U13" s="26"/>
      <c r="V13" s="29"/>
      <c r="W13" s="26"/>
      <c r="X13" s="29"/>
      <c r="Y13" s="26"/>
      <c r="Z13" s="29"/>
      <c r="AA13" s="26"/>
      <c r="AB13" s="30"/>
      <c r="AF13" s="19"/>
    </row>
    <row r="14" spans="2:32" hidden="1" outlineLevel="1" x14ac:dyDescent="0.25">
      <c r="B14" s="31" t="s">
        <v>94</v>
      </c>
      <c r="C14" s="26">
        <v>17926.020057241378</v>
      </c>
      <c r="D14" s="29">
        <v>1.1122429768096653</v>
      </c>
      <c r="E14" s="26">
        <v>1979.9549010344824</v>
      </c>
      <c r="F14" s="29">
        <v>1.0025088106503708</v>
      </c>
      <c r="G14" s="26">
        <v>2334.5330293103452</v>
      </c>
      <c r="H14" s="29">
        <v>1.0753261304976256</v>
      </c>
      <c r="I14" s="26">
        <v>2210.2010868965522</v>
      </c>
      <c r="J14" s="29">
        <v>0.89085090161086344</v>
      </c>
      <c r="K14" s="26">
        <v>3978.6123613793097</v>
      </c>
      <c r="L14" s="29">
        <v>1.3324220902141024</v>
      </c>
      <c r="M14" s="26">
        <v>3102.6777562068955</v>
      </c>
      <c r="N14" s="29">
        <v>1.0909556104806244</v>
      </c>
      <c r="O14" s="26">
        <v>4320.0409224137902</v>
      </c>
      <c r="P14" s="29">
        <v>1.1803390498398334</v>
      </c>
      <c r="Q14" s="26"/>
      <c r="R14" s="29"/>
      <c r="S14" s="26"/>
      <c r="T14" s="29"/>
      <c r="U14" s="26"/>
      <c r="V14" s="29"/>
      <c r="W14" s="26"/>
      <c r="X14" s="29"/>
      <c r="Y14" s="26"/>
      <c r="Z14" s="29"/>
      <c r="AA14" s="26"/>
      <c r="AB14" s="30"/>
      <c r="AF14" s="19"/>
    </row>
    <row r="15" spans="2:32" ht="6" hidden="1" customHeight="1" outlineLevel="1" x14ac:dyDescent="0.25">
      <c r="B15" s="31"/>
      <c r="C15" s="27"/>
      <c r="D15" s="27"/>
      <c r="E15" s="26"/>
      <c r="F15" s="29"/>
      <c r="G15" s="26"/>
      <c r="H15" s="29"/>
      <c r="I15" s="26"/>
      <c r="J15" s="29"/>
      <c r="K15" s="26"/>
      <c r="L15" s="29"/>
      <c r="M15" s="26"/>
      <c r="N15" s="29"/>
      <c r="O15" s="26"/>
      <c r="P15" s="29"/>
      <c r="Q15" s="26"/>
      <c r="R15" s="29"/>
      <c r="S15" s="26"/>
      <c r="T15" s="29"/>
      <c r="U15" s="26"/>
      <c r="V15" s="29"/>
      <c r="W15" s="26"/>
      <c r="X15" s="29"/>
      <c r="Y15" s="26"/>
      <c r="Z15" s="29"/>
      <c r="AA15" s="26"/>
      <c r="AB15" s="30"/>
    </row>
    <row r="16" spans="2:32" hidden="1" outlineLevel="1" thickTop="1" x14ac:dyDescent="0.25">
      <c r="B16" s="123" t="s">
        <v>20</v>
      </c>
      <c r="C16" s="26">
        <v>2016</v>
      </c>
      <c r="D16" s="27"/>
      <c r="E16" s="28">
        <v>135</v>
      </c>
      <c r="F16" s="28"/>
      <c r="G16" s="28">
        <v>165</v>
      </c>
      <c r="H16" s="28"/>
      <c r="I16" s="28">
        <v>318</v>
      </c>
      <c r="J16" s="28"/>
      <c r="K16" s="28">
        <v>586</v>
      </c>
      <c r="L16" s="28"/>
      <c r="M16" s="28">
        <v>379</v>
      </c>
      <c r="N16" s="28"/>
      <c r="O16" s="28">
        <v>433</v>
      </c>
      <c r="P16" s="28"/>
      <c r="Q16" s="26"/>
      <c r="R16" s="29"/>
      <c r="S16" s="26"/>
      <c r="T16" s="29"/>
      <c r="U16" s="26"/>
      <c r="V16" s="29"/>
      <c r="W16" s="26"/>
      <c r="X16" s="29"/>
      <c r="Y16" s="26"/>
      <c r="Z16" s="29"/>
      <c r="AA16" s="26"/>
      <c r="AB16" s="30"/>
    </row>
    <row r="17" spans="2:28" hidden="1" outlineLevel="1" x14ac:dyDescent="0.25">
      <c r="B17" s="31" t="s">
        <v>93</v>
      </c>
      <c r="C17" s="26">
        <v>1246.3438799999999</v>
      </c>
      <c r="D17" s="29">
        <v>0.61822613095238088</v>
      </c>
      <c r="E17" s="26">
        <v>87</v>
      </c>
      <c r="F17" s="29">
        <v>0.64444444444444449</v>
      </c>
      <c r="G17" s="26">
        <v>140</v>
      </c>
      <c r="H17" s="29">
        <v>0.84848484848484851</v>
      </c>
      <c r="I17" s="26">
        <v>111</v>
      </c>
      <c r="J17" s="29">
        <v>0.34905660377358488</v>
      </c>
      <c r="K17" s="26">
        <v>365.05577</v>
      </c>
      <c r="L17" s="29">
        <v>0.62296206484641636</v>
      </c>
      <c r="M17" s="26">
        <v>35.288110000000003</v>
      </c>
      <c r="N17" s="29">
        <v>9.3108469656992099E-2</v>
      </c>
      <c r="O17" s="26">
        <v>508</v>
      </c>
      <c r="P17" s="29">
        <v>1.1732101616628174</v>
      </c>
      <c r="Q17" s="26"/>
      <c r="R17" s="29"/>
      <c r="S17" s="26"/>
      <c r="T17" s="29"/>
      <c r="U17" s="26"/>
      <c r="V17" s="29"/>
      <c r="W17" s="26"/>
      <c r="X17" s="29"/>
      <c r="Y17" s="26"/>
      <c r="Z17" s="29"/>
      <c r="AA17" s="26"/>
      <c r="AB17" s="30"/>
    </row>
    <row r="18" spans="2:28" ht="18" customHeight="1" collapsed="1" thickTop="1" thickBot="1" x14ac:dyDescent="0.3">
      <c r="B18" s="32"/>
      <c r="C18" s="33"/>
      <c r="D18" s="34"/>
      <c r="E18" s="33"/>
      <c r="F18" s="34"/>
      <c r="G18" s="33"/>
      <c r="H18" s="34"/>
      <c r="I18" s="33"/>
      <c r="J18" s="34"/>
      <c r="K18" s="33"/>
      <c r="L18" s="34"/>
      <c r="M18" s="33"/>
      <c r="N18" s="34"/>
      <c r="O18" s="33"/>
      <c r="P18" s="34"/>
      <c r="Q18" s="33"/>
      <c r="R18" s="34"/>
      <c r="S18" s="33"/>
      <c r="T18" s="34"/>
      <c r="U18" s="33"/>
      <c r="V18" s="34"/>
      <c r="W18" s="33"/>
      <c r="X18" s="34"/>
      <c r="Y18" s="33"/>
      <c r="Z18" s="34"/>
      <c r="AA18" s="33"/>
      <c r="AB18" s="35"/>
    </row>
    <row r="19" spans="2:28" ht="16.5" thickTop="1" thickBot="1" x14ac:dyDescent="0.3">
      <c r="B19" s="10" t="s">
        <v>21</v>
      </c>
      <c r="C19" s="11">
        <v>6017.2167200000004</v>
      </c>
      <c r="D19" s="12">
        <v>0.91302710252717645</v>
      </c>
      <c r="E19" s="11">
        <v>844.86199999999997</v>
      </c>
      <c r="F19" s="12">
        <v>0.79325149954815821</v>
      </c>
      <c r="G19" s="11">
        <v>1023.3827100000001</v>
      </c>
      <c r="H19" s="12">
        <v>1.0246430148310499</v>
      </c>
      <c r="I19" s="11">
        <v>983.65795666666713</v>
      </c>
      <c r="J19" s="12">
        <v>0.93064063122505924</v>
      </c>
      <c r="K19" s="11">
        <v>961.45187999999996</v>
      </c>
      <c r="L19" s="12">
        <v>0.89144514773537809</v>
      </c>
      <c r="M19" s="11">
        <v>1059.6553100000001</v>
      </c>
      <c r="N19" s="12">
        <v>1.0215469402199564</v>
      </c>
      <c r="O19" s="11">
        <v>1143.8085333333329</v>
      </c>
      <c r="P19" s="12">
        <v>0.84490842784617282</v>
      </c>
      <c r="Q19" s="36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13"/>
    </row>
    <row r="20" spans="2:28" ht="15.75" hidden="1" outlineLevel="1" thickTop="1" x14ac:dyDescent="0.25">
      <c r="B20" s="14" t="s">
        <v>16</v>
      </c>
      <c r="C20" s="38">
        <v>6590.4031800862085</v>
      </c>
      <c r="D20" s="39"/>
      <c r="E20" s="40">
        <v>1065.0619639310351</v>
      </c>
      <c r="F20" s="39"/>
      <c r="G20" s="40">
        <v>998.77000593103389</v>
      </c>
      <c r="H20" s="39"/>
      <c r="I20" s="40">
        <v>1056.9686339310351</v>
      </c>
      <c r="J20" s="39"/>
      <c r="K20" s="40">
        <v>1078.5317329310351</v>
      </c>
      <c r="L20" s="39"/>
      <c r="M20" s="40">
        <v>1037.304570431035</v>
      </c>
      <c r="N20" s="39"/>
      <c r="O20" s="40">
        <v>1353.7662729310341</v>
      </c>
      <c r="P20" s="39"/>
      <c r="Q20" s="41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18"/>
    </row>
    <row r="21" spans="2:28" ht="6" hidden="1" customHeight="1" outlineLevel="1" thickTop="1" x14ac:dyDescent="0.25">
      <c r="B21" s="31"/>
      <c r="C21" s="26"/>
      <c r="D21" s="29"/>
      <c r="E21" s="29"/>
      <c r="F21" s="43"/>
      <c r="G21" s="29"/>
      <c r="H21" s="43"/>
      <c r="I21" s="29"/>
      <c r="J21" s="29"/>
      <c r="K21" s="29"/>
      <c r="L21" s="29"/>
      <c r="M21" s="29"/>
      <c r="N21" s="43"/>
      <c r="O21" s="29"/>
      <c r="P21" s="29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30"/>
    </row>
    <row r="22" spans="2:28" hidden="1" outlineLevel="1" thickTop="1" x14ac:dyDescent="0.25">
      <c r="B22" s="123" t="s">
        <v>22</v>
      </c>
      <c r="C22" s="26">
        <v>4459.0963175000006</v>
      </c>
      <c r="D22" s="29"/>
      <c r="E22" s="26">
        <v>722.63836250000008</v>
      </c>
      <c r="F22" s="43"/>
      <c r="G22" s="26">
        <v>693.50336199999992</v>
      </c>
      <c r="H22" s="43"/>
      <c r="I22" s="26">
        <v>742.23298599999998</v>
      </c>
      <c r="J22" s="29"/>
      <c r="K22" s="26">
        <v>766.25358499999993</v>
      </c>
      <c r="L22" s="29"/>
      <c r="M22" s="26">
        <v>738.10242249999999</v>
      </c>
      <c r="N22" s="43"/>
      <c r="O22" s="26">
        <v>796.36559950000003</v>
      </c>
      <c r="P22" s="29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30"/>
    </row>
    <row r="23" spans="2:28" hidden="1" outlineLevel="1" x14ac:dyDescent="0.25">
      <c r="B23" s="31" t="s">
        <v>95</v>
      </c>
      <c r="C23" s="26">
        <v>4225.85437</v>
      </c>
      <c r="D23" s="29">
        <v>0.94769300080273478</v>
      </c>
      <c r="E23" s="26">
        <v>585.26032999999995</v>
      </c>
      <c r="F23" s="29">
        <v>0.80989380078752726</v>
      </c>
      <c r="G23" s="26">
        <v>658.10463000000004</v>
      </c>
      <c r="H23" s="29">
        <v>0.9489566540846851</v>
      </c>
      <c r="I23" s="26">
        <v>716.23755666666705</v>
      </c>
      <c r="J23" s="29">
        <v>0.96497672587494931</v>
      </c>
      <c r="K23" s="26">
        <v>665.47271000000001</v>
      </c>
      <c r="L23" s="29">
        <v>0.86847581926810835</v>
      </c>
      <c r="M23" s="26">
        <v>756.42097000000001</v>
      </c>
      <c r="N23" s="29">
        <v>1.0248184356826169</v>
      </c>
      <c r="O23" s="26">
        <v>844.35817333333296</v>
      </c>
      <c r="P23" s="29">
        <v>1.0602644989480525</v>
      </c>
      <c r="Q23" s="44"/>
      <c r="R23" s="44"/>
      <c r="S23" s="45"/>
      <c r="T23" s="44"/>
      <c r="U23" s="44"/>
      <c r="V23" s="44"/>
      <c r="W23" s="44"/>
      <c r="X23" s="44"/>
      <c r="Y23" s="44"/>
      <c r="Z23" s="44"/>
      <c r="AA23" s="44"/>
      <c r="AB23" s="30"/>
    </row>
    <row r="24" spans="2:28" ht="6" hidden="1" customHeight="1" outlineLevel="1" x14ac:dyDescent="0.25">
      <c r="B24" s="31"/>
      <c r="C24" s="26"/>
      <c r="D24" s="29"/>
      <c r="E24" s="29"/>
      <c r="F24" s="43"/>
      <c r="G24" s="29"/>
      <c r="H24" s="43"/>
      <c r="I24" s="29"/>
      <c r="J24" s="29"/>
      <c r="K24" s="29"/>
      <c r="L24" s="29"/>
      <c r="M24" s="29"/>
      <c r="N24" s="43"/>
      <c r="O24" s="29"/>
      <c r="P24" s="29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30"/>
    </row>
    <row r="25" spans="2:28" hidden="1" outlineLevel="1" thickTop="1" x14ac:dyDescent="0.25">
      <c r="B25" s="123" t="s">
        <v>19</v>
      </c>
      <c r="C25" s="26">
        <v>2131.3068625862079</v>
      </c>
      <c r="D25" s="29"/>
      <c r="E25" s="26">
        <v>342.42360143103497</v>
      </c>
      <c r="F25" s="43"/>
      <c r="G25" s="26">
        <v>305.26664393103403</v>
      </c>
      <c r="H25" s="43"/>
      <c r="I25" s="26">
        <v>314.73564793103503</v>
      </c>
      <c r="J25" s="29"/>
      <c r="K25" s="26">
        <v>312.27814793103505</v>
      </c>
      <c r="L25" s="29"/>
      <c r="M25" s="26">
        <v>299.20214793103503</v>
      </c>
      <c r="N25" s="43"/>
      <c r="O25" s="26">
        <v>557.40067343103397</v>
      </c>
      <c r="P25" s="28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30"/>
    </row>
    <row r="26" spans="2:28" hidden="1" outlineLevel="1" x14ac:dyDescent="0.25">
      <c r="B26" s="31" t="s">
        <v>96</v>
      </c>
      <c r="C26" s="26">
        <v>1791.3623500000001</v>
      </c>
      <c r="D26" s="29">
        <v>0.8404994988972605</v>
      </c>
      <c r="E26" s="26">
        <v>260</v>
      </c>
      <c r="F26" s="29">
        <v>0.75929345674020277</v>
      </c>
      <c r="G26" s="26">
        <v>365.27808000000005</v>
      </c>
      <c r="H26" s="29">
        <v>1.1965869421440092</v>
      </c>
      <c r="I26" s="26">
        <v>267.42040000000003</v>
      </c>
      <c r="J26" s="29">
        <v>0.84966670206546568</v>
      </c>
      <c r="K26" s="26">
        <v>295.97916999999995</v>
      </c>
      <c r="L26" s="29">
        <v>0.94780621686460542</v>
      </c>
      <c r="M26" s="26">
        <v>303.23434000000003</v>
      </c>
      <c r="N26" s="29">
        <v>1.0134764810241081</v>
      </c>
      <c r="O26" s="26">
        <v>299.45035999999999</v>
      </c>
      <c r="P26" s="29">
        <v>0.53722640512211428</v>
      </c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30"/>
    </row>
    <row r="27" spans="2:28" ht="6" hidden="1" customHeight="1" outlineLevel="1" x14ac:dyDescent="0.25">
      <c r="B27" s="31"/>
      <c r="C27" s="26"/>
      <c r="D27" s="29"/>
      <c r="E27" s="29"/>
      <c r="F27" s="43"/>
      <c r="G27" s="29"/>
      <c r="H27" s="43"/>
      <c r="I27" s="29"/>
      <c r="J27" s="29"/>
      <c r="K27" s="29"/>
      <c r="L27" s="29"/>
      <c r="M27" s="29"/>
      <c r="N27" s="43"/>
      <c r="O27" s="29"/>
      <c r="P27" s="29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30"/>
    </row>
    <row r="28" spans="2:28" hidden="1" outlineLevel="1" thickTop="1" x14ac:dyDescent="0.25">
      <c r="B28" s="123" t="s">
        <v>20</v>
      </c>
      <c r="C28" s="26">
        <v>0</v>
      </c>
      <c r="D28" s="29">
        <v>0</v>
      </c>
      <c r="E28" s="26">
        <v>0</v>
      </c>
      <c r="F28" s="43"/>
      <c r="G28" s="26">
        <v>0</v>
      </c>
      <c r="H28" s="43"/>
      <c r="I28" s="26">
        <v>0</v>
      </c>
      <c r="J28" s="29"/>
      <c r="K28" s="26">
        <v>0</v>
      </c>
      <c r="L28" s="29"/>
      <c r="M28" s="26">
        <v>0</v>
      </c>
      <c r="N28" s="43"/>
      <c r="O28" s="26">
        <v>0</v>
      </c>
      <c r="P28" s="28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30"/>
    </row>
    <row r="29" spans="2:28" hidden="1" outlineLevel="1" collapsed="1" x14ac:dyDescent="0.25">
      <c r="B29" s="31" t="s">
        <v>97</v>
      </c>
      <c r="C29" s="26">
        <v>0</v>
      </c>
      <c r="D29" s="29">
        <v>0</v>
      </c>
      <c r="E29" s="26">
        <v>0</v>
      </c>
      <c r="F29" s="46">
        <v>0</v>
      </c>
      <c r="G29" s="26">
        <v>0</v>
      </c>
      <c r="H29" s="46">
        <v>0</v>
      </c>
      <c r="I29" s="26">
        <v>0</v>
      </c>
      <c r="J29" s="46">
        <v>0</v>
      </c>
      <c r="K29" s="26">
        <v>0</v>
      </c>
      <c r="L29" s="46">
        <v>0</v>
      </c>
      <c r="M29" s="26">
        <v>0</v>
      </c>
      <c r="N29" s="46">
        <v>0</v>
      </c>
      <c r="O29" s="26">
        <v>0</v>
      </c>
      <c r="P29" s="46">
        <v>0</v>
      </c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30"/>
    </row>
    <row r="30" spans="2:28" ht="14.25" customHeight="1" collapsed="1" thickTop="1" thickBot="1" x14ac:dyDescent="0.3">
      <c r="B30" s="32"/>
      <c r="C30" s="33"/>
      <c r="D30" s="34"/>
      <c r="E30" s="34"/>
      <c r="F30" s="47"/>
      <c r="G30" s="34"/>
      <c r="H30" s="47"/>
      <c r="I30" s="34"/>
      <c r="J30" s="34"/>
      <c r="K30" s="34"/>
      <c r="L30" s="34"/>
      <c r="M30" s="34"/>
      <c r="N30" s="47"/>
      <c r="O30" s="34"/>
      <c r="P30" s="34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35"/>
    </row>
    <row r="31" spans="2:28" ht="16.5" thickTop="1" thickBot="1" x14ac:dyDescent="0.3">
      <c r="B31" s="10" t="s">
        <v>23</v>
      </c>
      <c r="C31" s="11">
        <v>38267.470209562467</v>
      </c>
      <c r="D31" s="12">
        <v>0.84924852100066206</v>
      </c>
      <c r="E31" s="11">
        <v>3519.83650463298</v>
      </c>
      <c r="F31" s="12">
        <v>0.75764414603814445</v>
      </c>
      <c r="G31" s="11">
        <v>5546.9456979837596</v>
      </c>
      <c r="H31" s="12">
        <v>0.86485637118922876</v>
      </c>
      <c r="I31" s="11">
        <v>5931.9125628505917</v>
      </c>
      <c r="J31" s="12">
        <v>0.76872500732787885</v>
      </c>
      <c r="K31" s="11">
        <v>6076.9533934148012</v>
      </c>
      <c r="L31" s="12">
        <v>0.72963558006096618</v>
      </c>
      <c r="M31" s="11">
        <v>7898.8312384177398</v>
      </c>
      <c r="N31" s="12">
        <v>0.8871678951622135</v>
      </c>
      <c r="O31" s="11">
        <v>9292.9908122626002</v>
      </c>
      <c r="P31" s="12">
        <v>0.95373602461755713</v>
      </c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13"/>
    </row>
    <row r="32" spans="2:28" ht="15.75" hidden="1" outlineLevel="1" thickTop="1" x14ac:dyDescent="0.25">
      <c r="B32" s="49" t="s">
        <v>24</v>
      </c>
      <c r="C32" s="38">
        <v>45060.390761083981</v>
      </c>
      <c r="D32" s="39"/>
      <c r="E32" s="15">
        <v>4645.7648000566351</v>
      </c>
      <c r="F32" s="17"/>
      <c r="G32" s="15">
        <v>6413.7189512246759</v>
      </c>
      <c r="H32" s="17"/>
      <c r="I32" s="15">
        <v>7716.5598963277835</v>
      </c>
      <c r="J32" s="17"/>
      <c r="K32" s="15">
        <v>8328.7514472732109</v>
      </c>
      <c r="L32" s="17"/>
      <c r="M32" s="15">
        <v>8903.4232206672496</v>
      </c>
      <c r="N32" s="17"/>
      <c r="O32" s="15">
        <v>9743.7766555887811</v>
      </c>
      <c r="P32" s="17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1"/>
    </row>
    <row r="33" spans="2:28" ht="6" hidden="1" customHeight="1" outlineLevel="1" thickTop="1" x14ac:dyDescent="0.25">
      <c r="B33" s="31"/>
      <c r="C33" s="26"/>
      <c r="D33" s="29"/>
      <c r="E33" s="21"/>
      <c r="F33" s="23"/>
      <c r="G33" s="21"/>
      <c r="H33" s="23"/>
      <c r="I33" s="21"/>
      <c r="J33" s="23"/>
      <c r="K33" s="21"/>
      <c r="L33" s="23"/>
      <c r="M33" s="21"/>
      <c r="N33" s="23"/>
      <c r="O33" s="21"/>
      <c r="P33" s="23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30"/>
    </row>
    <row r="34" spans="2:28" hidden="1" outlineLevel="1" thickTop="1" x14ac:dyDescent="0.25">
      <c r="B34" s="123" t="s">
        <v>22</v>
      </c>
      <c r="C34" s="26">
        <v>41475.831872281953</v>
      </c>
      <c r="D34" s="29"/>
      <c r="E34" s="26">
        <v>3315</v>
      </c>
      <c r="F34" s="43"/>
      <c r="G34" s="26">
        <v>6710</v>
      </c>
      <c r="H34" s="43"/>
      <c r="I34" s="26">
        <v>7222</v>
      </c>
      <c r="J34" s="29"/>
      <c r="K34" s="26">
        <v>7448</v>
      </c>
      <c r="L34" s="29"/>
      <c r="M34" s="26">
        <v>8222.64496378693</v>
      </c>
      <c r="N34" s="43"/>
      <c r="O34" s="26">
        <v>8558.1869084950195</v>
      </c>
      <c r="P34" s="29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30"/>
    </row>
    <row r="35" spans="2:28" hidden="1" outlineLevel="1" x14ac:dyDescent="0.25">
      <c r="B35" s="31" t="s">
        <v>98</v>
      </c>
      <c r="C35" s="26">
        <v>33103.821379562469</v>
      </c>
      <c r="D35" s="29">
        <v>0.7981472555270327</v>
      </c>
      <c r="E35" s="26">
        <v>3097.8386146329799</v>
      </c>
      <c r="F35" s="29">
        <v>0.93449128646545399</v>
      </c>
      <c r="G35" s="26">
        <v>5295.1813579837599</v>
      </c>
      <c r="H35" s="29">
        <v>0.78914774336568705</v>
      </c>
      <c r="I35" s="26">
        <v>5854.5808728505908</v>
      </c>
      <c r="J35" s="29">
        <v>0.81065921806294527</v>
      </c>
      <c r="K35" s="26">
        <v>4644.7947134148008</v>
      </c>
      <c r="L35" s="29">
        <v>0.62362979503421068</v>
      </c>
      <c r="M35" s="26">
        <v>6661.0820384177396</v>
      </c>
      <c r="N35" s="29">
        <v>0.81008994888549657</v>
      </c>
      <c r="O35" s="26">
        <v>7550.3437822626001</v>
      </c>
      <c r="P35" s="29">
        <v>0.8822363735440254</v>
      </c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30"/>
    </row>
    <row r="36" spans="2:28" ht="6" hidden="1" customHeight="1" outlineLevel="1" x14ac:dyDescent="0.25">
      <c r="B36" s="31"/>
      <c r="C36" s="26"/>
      <c r="D36" s="29"/>
      <c r="E36" s="29"/>
      <c r="F36" s="43"/>
      <c r="G36" s="29"/>
      <c r="H36" s="43"/>
      <c r="I36" s="29"/>
      <c r="J36" s="29"/>
      <c r="K36" s="29"/>
      <c r="L36" s="29"/>
      <c r="M36" s="29"/>
      <c r="N36" s="43"/>
      <c r="O36" s="29"/>
      <c r="P36" s="29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30"/>
    </row>
    <row r="37" spans="2:28" hidden="1" outlineLevel="1" thickTop="1" x14ac:dyDescent="0.25">
      <c r="B37" s="123" t="s">
        <v>19</v>
      </c>
      <c r="C37" s="26">
        <v>2388.2755554686946</v>
      </c>
      <c r="D37" s="29"/>
      <c r="E37" s="26">
        <v>96</v>
      </c>
      <c r="F37" s="43"/>
      <c r="G37" s="26">
        <v>227</v>
      </c>
      <c r="H37" s="43"/>
      <c r="I37" s="26">
        <v>291</v>
      </c>
      <c r="J37" s="29"/>
      <c r="K37" s="26">
        <v>437.16866260572499</v>
      </c>
      <c r="L37" s="29"/>
      <c r="M37" s="26">
        <v>440.647701324764</v>
      </c>
      <c r="N37" s="43"/>
      <c r="O37" s="26">
        <v>896.45919153820591</v>
      </c>
      <c r="P37" s="52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30"/>
    </row>
    <row r="38" spans="2:28" hidden="1" outlineLevel="1" x14ac:dyDescent="0.25">
      <c r="B38" s="31" t="s">
        <v>94</v>
      </c>
      <c r="C38" s="26">
        <v>4661.3049500000016</v>
      </c>
      <c r="D38" s="29">
        <v>1.4676587257961511</v>
      </c>
      <c r="E38" s="26">
        <v>458.99788999999998</v>
      </c>
      <c r="F38" s="29">
        <v>4.7812280208333329</v>
      </c>
      <c r="G38" s="26">
        <v>235.76433999999995</v>
      </c>
      <c r="H38" s="29">
        <v>1.0386094273127751</v>
      </c>
      <c r="I38" s="26">
        <v>90.331690000000492</v>
      </c>
      <c r="J38" s="29">
        <v>0.31041817869415977</v>
      </c>
      <c r="K38" s="26">
        <v>1191.102910000001</v>
      </c>
      <c r="L38" s="29">
        <v>2.7245843810040804</v>
      </c>
      <c r="M38" s="26">
        <v>1326.46109</v>
      </c>
      <c r="N38" s="29">
        <v>3.0102530570615147</v>
      </c>
      <c r="O38" s="26">
        <v>1358.6470300000001</v>
      </c>
      <c r="P38" s="29">
        <v>1.5155704161711374</v>
      </c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30"/>
    </row>
    <row r="39" spans="2:28" ht="6" hidden="1" customHeight="1" outlineLevel="1" x14ac:dyDescent="0.25">
      <c r="B39" s="31"/>
      <c r="C39" s="26"/>
      <c r="D39" s="29"/>
      <c r="E39" s="29"/>
      <c r="F39" s="43"/>
      <c r="G39" s="29"/>
      <c r="H39" s="43"/>
      <c r="I39" s="29"/>
      <c r="J39" s="29"/>
      <c r="K39" s="29"/>
      <c r="L39" s="29"/>
      <c r="M39" s="29"/>
      <c r="N39" s="43"/>
      <c r="O39" s="29"/>
      <c r="P39" s="29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30"/>
    </row>
    <row r="40" spans="2:28" hidden="1" outlineLevel="1" thickTop="1" x14ac:dyDescent="0.25">
      <c r="B40" s="123" t="s">
        <v>20</v>
      </c>
      <c r="C40" s="26">
        <v>1196.2833333333333</v>
      </c>
      <c r="D40" s="29"/>
      <c r="E40" s="26">
        <v>0.63055555555556198</v>
      </c>
      <c r="F40" s="53"/>
      <c r="G40" s="26">
        <v>34.130555555555546</v>
      </c>
      <c r="H40" s="53"/>
      <c r="I40" s="26">
        <v>188.93055555555557</v>
      </c>
      <c r="J40" s="26"/>
      <c r="K40" s="26">
        <v>443.33055555555558</v>
      </c>
      <c r="L40" s="26"/>
      <c r="M40" s="26">
        <v>240.13055555555556</v>
      </c>
      <c r="N40" s="54"/>
      <c r="O40" s="26">
        <v>289.13055555555559</v>
      </c>
      <c r="P40" s="28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30"/>
    </row>
    <row r="41" spans="2:28" hidden="1" outlineLevel="1" collapsed="1" x14ac:dyDescent="0.25">
      <c r="B41" s="31" t="s">
        <v>93</v>
      </c>
      <c r="C41" s="26">
        <v>502.34388000000001</v>
      </c>
      <c r="D41" s="29">
        <v>0.41992048706410134</v>
      </c>
      <c r="E41" s="26">
        <v>-37</v>
      </c>
      <c r="F41" s="46">
        <v>-58.678414096915702</v>
      </c>
      <c r="G41" s="26">
        <v>16</v>
      </c>
      <c r="H41" s="46">
        <v>0.46878815007731761</v>
      </c>
      <c r="I41" s="26">
        <v>-13</v>
      </c>
      <c r="J41" s="46">
        <v>-6.8808351099022266E-2</v>
      </c>
      <c r="K41" s="26">
        <v>241.05577</v>
      </c>
      <c r="L41" s="46">
        <v>0.54373822642999015</v>
      </c>
      <c r="M41" s="26">
        <v>-88.711889999999997</v>
      </c>
      <c r="N41" s="46">
        <v>-0.36943191088181193</v>
      </c>
      <c r="O41" s="26">
        <v>384</v>
      </c>
      <c r="P41" s="46">
        <v>1.3281197459817267</v>
      </c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30"/>
    </row>
    <row r="42" spans="2:28" ht="14.25" customHeight="1" collapsed="1" thickTop="1" thickBot="1" x14ac:dyDescent="0.3">
      <c r="B42" s="32"/>
      <c r="C42" s="33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35"/>
    </row>
    <row r="43" spans="2:28" ht="16.5" thickTop="1" thickBot="1" x14ac:dyDescent="0.3">
      <c r="B43" s="10" t="s">
        <v>25</v>
      </c>
      <c r="C43" s="11"/>
      <c r="D43" s="12"/>
      <c r="E43" s="12"/>
      <c r="F43" s="55">
        <v>0.05</v>
      </c>
      <c r="G43" s="12"/>
      <c r="H43" s="12">
        <v>-0.02</v>
      </c>
      <c r="I43" s="12"/>
      <c r="J43" s="56">
        <v>0.3</v>
      </c>
      <c r="K43" s="12"/>
      <c r="L43" s="56">
        <v>0.08</v>
      </c>
      <c r="M43" s="12"/>
      <c r="N43" s="56">
        <v>0.09</v>
      </c>
      <c r="O43" s="12"/>
      <c r="P43" s="12">
        <v>-0.01</v>
      </c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13"/>
    </row>
    <row r="44" spans="2:28" ht="16.5" thickTop="1" thickBot="1" x14ac:dyDescent="0.3">
      <c r="B44" s="31"/>
      <c r="C44" s="26"/>
      <c r="D44" s="29"/>
      <c r="E44" s="29"/>
      <c r="F44" s="43"/>
      <c r="G44" s="29"/>
      <c r="H44" s="43"/>
      <c r="I44" s="29"/>
      <c r="J44" s="29"/>
      <c r="K44" s="29"/>
      <c r="L44" s="29"/>
      <c r="M44" s="29"/>
      <c r="N44" s="43"/>
      <c r="O44" s="29"/>
      <c r="P44" s="29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30"/>
    </row>
    <row r="45" spans="2:28" ht="16.5" thickTop="1" thickBot="1" x14ac:dyDescent="0.3">
      <c r="B45" s="10" t="s">
        <v>26</v>
      </c>
      <c r="C45" s="11"/>
      <c r="D45" s="12"/>
      <c r="E45" s="12"/>
      <c r="F45" s="12">
        <v>0.53</v>
      </c>
      <c r="G45" s="12"/>
      <c r="H45" s="12">
        <v>0.35</v>
      </c>
      <c r="I45" s="12"/>
      <c r="J45" s="12">
        <v>0.35</v>
      </c>
      <c r="K45" s="12"/>
      <c r="L45" s="12">
        <v>0.66</v>
      </c>
      <c r="M45" s="12"/>
      <c r="N45" s="12">
        <v>0.8</v>
      </c>
      <c r="O45" s="12"/>
      <c r="P45" s="12">
        <v>0.71</v>
      </c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13"/>
    </row>
    <row r="46" spans="2:28" ht="16.5" thickTop="1" thickBot="1" x14ac:dyDescent="0.3">
      <c r="B46" s="31"/>
      <c r="C46" s="26"/>
      <c r="D46" s="29"/>
      <c r="E46" s="29"/>
      <c r="F46" s="43"/>
      <c r="G46" s="29"/>
      <c r="H46" s="43"/>
      <c r="I46" s="29"/>
      <c r="J46" s="29"/>
      <c r="K46" s="29"/>
      <c r="L46" s="29"/>
      <c r="M46" s="29"/>
      <c r="N46" s="43"/>
      <c r="O46" s="29"/>
      <c r="P46" s="29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30"/>
    </row>
    <row r="47" spans="2:28" ht="16.5" thickTop="1" thickBot="1" x14ac:dyDescent="0.3">
      <c r="B47" s="10" t="s">
        <v>27</v>
      </c>
      <c r="C47" s="11">
        <v>51.180000000000007</v>
      </c>
      <c r="D47" s="12">
        <v>0.48283018867924532</v>
      </c>
      <c r="E47" s="57">
        <v>12</v>
      </c>
      <c r="F47" s="58">
        <v>0.5</v>
      </c>
      <c r="G47" s="57">
        <v>10.08</v>
      </c>
      <c r="H47" s="58">
        <v>0.37333333333333335</v>
      </c>
      <c r="I47" s="57">
        <v>8.1</v>
      </c>
      <c r="J47" s="58">
        <v>0.57857142857142851</v>
      </c>
      <c r="K47" s="57">
        <v>7.0200000000000005</v>
      </c>
      <c r="L47" s="58">
        <v>0.58500000000000008</v>
      </c>
      <c r="M47" s="57">
        <v>6.0299999999999994</v>
      </c>
      <c r="N47" s="58">
        <v>0.4638461538461538</v>
      </c>
      <c r="O47" s="57">
        <v>7.95</v>
      </c>
      <c r="P47" s="58">
        <v>0.49687500000000001</v>
      </c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9"/>
    </row>
    <row r="48" spans="2:28" ht="15.75" thickTop="1" x14ac:dyDescent="0.25">
      <c r="B48" s="117"/>
      <c r="C48" s="118"/>
      <c r="D48" s="119"/>
      <c r="E48" s="120"/>
      <c r="F48" s="121"/>
      <c r="G48" s="120"/>
      <c r="H48" s="121"/>
      <c r="I48" s="120"/>
      <c r="J48" s="121"/>
      <c r="K48" s="120"/>
      <c r="L48" s="121"/>
      <c r="M48" s="120"/>
      <c r="N48" s="121"/>
      <c r="O48" s="120"/>
      <c r="P48" s="121"/>
      <c r="Q48" s="120"/>
      <c r="R48" s="120"/>
      <c r="S48" s="120"/>
      <c r="T48" s="120"/>
      <c r="U48" s="120"/>
      <c r="V48" s="120"/>
      <c r="W48" s="120"/>
      <c r="X48" s="120"/>
      <c r="Y48" s="120"/>
      <c r="Z48" s="120"/>
      <c r="AA48" s="120"/>
      <c r="AB48" s="122"/>
    </row>
    <row r="49" spans="2:28" x14ac:dyDescent="0.25">
      <c r="B49" s="20" t="s">
        <v>28</v>
      </c>
      <c r="C49" s="60">
        <v>106</v>
      </c>
      <c r="D49" s="23"/>
      <c r="E49" s="61">
        <v>24</v>
      </c>
      <c r="F49" s="61"/>
      <c r="G49" s="61">
        <v>27</v>
      </c>
      <c r="H49" s="61"/>
      <c r="I49" s="61">
        <v>14</v>
      </c>
      <c r="J49" s="61"/>
      <c r="K49" s="61">
        <v>12</v>
      </c>
      <c r="L49" s="61"/>
      <c r="M49" s="61">
        <v>13</v>
      </c>
      <c r="N49" s="61"/>
      <c r="O49" s="61">
        <v>16</v>
      </c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</row>
    <row r="50" spans="2:28" ht="6" hidden="1" customHeight="1" outlineLevel="1" x14ac:dyDescent="0.25">
      <c r="B50" s="31"/>
      <c r="C50" s="26"/>
      <c r="D50" s="29"/>
      <c r="E50" s="63"/>
      <c r="F50" s="64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5"/>
    </row>
    <row r="51" spans="2:28" hidden="1" outlineLevel="1" x14ac:dyDescent="0.25">
      <c r="B51" s="123" t="s">
        <v>99</v>
      </c>
      <c r="C51" s="26">
        <v>29</v>
      </c>
      <c r="D51" s="29"/>
      <c r="E51" s="63">
        <v>5</v>
      </c>
      <c r="F51" s="63"/>
      <c r="G51" s="63">
        <v>7</v>
      </c>
      <c r="H51" s="63"/>
      <c r="I51" s="63">
        <v>5</v>
      </c>
      <c r="J51" s="63"/>
      <c r="K51" s="63">
        <v>3</v>
      </c>
      <c r="L51" s="63"/>
      <c r="M51" s="63">
        <v>2</v>
      </c>
      <c r="N51" s="63"/>
      <c r="O51" s="63">
        <v>7</v>
      </c>
      <c r="P51" s="63"/>
      <c r="Q51" s="63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5"/>
    </row>
    <row r="52" spans="2:28" hidden="1" outlineLevel="1" x14ac:dyDescent="0.25">
      <c r="B52" s="31" t="s">
        <v>102</v>
      </c>
      <c r="C52" s="26">
        <v>2</v>
      </c>
      <c r="D52" s="29">
        <v>6.8965517241379309E-2</v>
      </c>
      <c r="E52" s="63">
        <v>2</v>
      </c>
      <c r="F52" s="64">
        <v>0.4</v>
      </c>
      <c r="G52" s="63"/>
      <c r="H52" s="64">
        <v>0.45</v>
      </c>
      <c r="I52" s="63"/>
      <c r="J52" s="64">
        <v>0.2</v>
      </c>
      <c r="K52" s="63"/>
      <c r="L52" s="64">
        <v>0.33</v>
      </c>
      <c r="M52" s="63"/>
      <c r="N52" s="64">
        <v>0.5</v>
      </c>
      <c r="O52" s="63"/>
      <c r="P52" s="64">
        <v>0.14000000000000001</v>
      </c>
      <c r="Q52" s="63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6"/>
    </row>
    <row r="53" spans="2:28" ht="6" hidden="1" customHeight="1" outlineLevel="1" x14ac:dyDescent="0.25">
      <c r="B53" s="31"/>
      <c r="C53" s="26"/>
      <c r="D53" s="29"/>
      <c r="E53" s="63"/>
      <c r="F53" s="64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63"/>
      <c r="W53" s="63"/>
      <c r="X53" s="63"/>
      <c r="Y53" s="63"/>
      <c r="Z53" s="63"/>
      <c r="AA53" s="63"/>
      <c r="AB53" s="65"/>
    </row>
    <row r="54" spans="2:28" hidden="1" outlineLevel="1" x14ac:dyDescent="0.25">
      <c r="B54" s="123" t="s">
        <v>100</v>
      </c>
      <c r="C54" s="26">
        <v>58</v>
      </c>
      <c r="D54" s="29"/>
      <c r="E54" s="63">
        <v>16</v>
      </c>
      <c r="F54" s="63"/>
      <c r="G54" s="63">
        <v>16</v>
      </c>
      <c r="H54" s="63"/>
      <c r="I54" s="63">
        <v>6</v>
      </c>
      <c r="J54" s="63"/>
      <c r="K54" s="63">
        <v>6</v>
      </c>
      <c r="L54" s="63"/>
      <c r="M54" s="63">
        <v>7</v>
      </c>
      <c r="N54" s="63"/>
      <c r="O54" s="63">
        <v>7</v>
      </c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5"/>
    </row>
    <row r="55" spans="2:28" hidden="1" outlineLevel="1" x14ac:dyDescent="0.25">
      <c r="B55" s="31" t="s">
        <v>103</v>
      </c>
      <c r="C55" s="26">
        <v>30.18</v>
      </c>
      <c r="D55" s="29">
        <v>0.52034482758620693</v>
      </c>
      <c r="E55" s="63">
        <v>7</v>
      </c>
      <c r="F55" s="64">
        <v>0.44</v>
      </c>
      <c r="G55" s="63">
        <v>6.08</v>
      </c>
      <c r="H55" s="64">
        <v>0.38</v>
      </c>
      <c r="I55" s="63">
        <v>5.0999999999999996</v>
      </c>
      <c r="J55" s="64">
        <v>0.85</v>
      </c>
      <c r="K55" s="63">
        <v>4.0200000000000005</v>
      </c>
      <c r="L55" s="64">
        <v>0.67</v>
      </c>
      <c r="M55" s="63">
        <v>2.0299999999999998</v>
      </c>
      <c r="N55" s="64">
        <v>0.28999999999999998</v>
      </c>
      <c r="O55" s="63">
        <v>5.95</v>
      </c>
      <c r="P55" s="64">
        <v>0.85</v>
      </c>
      <c r="Q55" s="63"/>
      <c r="R55" s="63"/>
      <c r="S55" s="63"/>
      <c r="T55" s="63"/>
      <c r="U55" s="63"/>
      <c r="V55" s="63"/>
      <c r="W55" s="63"/>
      <c r="X55" s="63"/>
      <c r="Y55" s="63"/>
      <c r="Z55" s="63"/>
      <c r="AA55" s="63"/>
      <c r="AB55" s="66"/>
    </row>
    <row r="56" spans="2:28" ht="6" hidden="1" customHeight="1" outlineLevel="1" x14ac:dyDescent="0.25">
      <c r="B56" s="31"/>
      <c r="C56" s="26"/>
      <c r="D56" s="29"/>
      <c r="E56" s="63"/>
      <c r="F56" s="64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5"/>
    </row>
    <row r="57" spans="2:28" hidden="1" outlineLevel="1" x14ac:dyDescent="0.25">
      <c r="B57" s="123" t="s">
        <v>101</v>
      </c>
      <c r="C57" s="26">
        <v>19</v>
      </c>
      <c r="D57" s="29"/>
      <c r="E57" s="63">
        <v>3</v>
      </c>
      <c r="F57" s="63"/>
      <c r="G57" s="63">
        <v>4</v>
      </c>
      <c r="H57" s="63"/>
      <c r="I57" s="63">
        <v>3</v>
      </c>
      <c r="J57" s="63"/>
      <c r="K57" s="63">
        <v>3</v>
      </c>
      <c r="L57" s="63"/>
      <c r="M57" s="63">
        <v>4</v>
      </c>
      <c r="N57" s="63"/>
      <c r="O57" s="63">
        <v>2</v>
      </c>
      <c r="P57" s="63"/>
      <c r="Q57" s="63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5"/>
    </row>
    <row r="58" spans="2:28" hidden="1" outlineLevel="1" collapsed="1" x14ac:dyDescent="0.25">
      <c r="B58" s="31" t="s">
        <v>104</v>
      </c>
      <c r="C58" s="26">
        <v>19</v>
      </c>
      <c r="D58" s="29">
        <v>1</v>
      </c>
      <c r="E58" s="63">
        <v>3</v>
      </c>
      <c r="F58" s="64">
        <v>1</v>
      </c>
      <c r="G58" s="63">
        <v>4</v>
      </c>
      <c r="H58" s="64">
        <v>1</v>
      </c>
      <c r="I58" s="63">
        <v>3</v>
      </c>
      <c r="J58" s="64">
        <v>1</v>
      </c>
      <c r="K58" s="63">
        <v>3</v>
      </c>
      <c r="L58" s="64">
        <v>1</v>
      </c>
      <c r="M58" s="63">
        <v>4</v>
      </c>
      <c r="N58" s="64">
        <v>1</v>
      </c>
      <c r="O58" s="63">
        <v>2</v>
      </c>
      <c r="P58" s="64">
        <v>1</v>
      </c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6"/>
    </row>
    <row r="59" spans="2:28" ht="14.25" customHeight="1" collapsed="1" thickBot="1" x14ac:dyDescent="0.3">
      <c r="B59" s="32"/>
      <c r="C59" s="33"/>
      <c r="D59" s="34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8"/>
    </row>
    <row r="60" spans="2:28" ht="16.5" thickTop="1" thickBot="1" x14ac:dyDescent="0.3">
      <c r="B60" s="10" t="s">
        <v>29</v>
      </c>
      <c r="C60" s="11">
        <v>12166</v>
      </c>
      <c r="D60" s="12">
        <v>0.14744280773959606</v>
      </c>
      <c r="E60" s="69">
        <v>1267</v>
      </c>
      <c r="F60" s="70">
        <v>0.12827327167711988</v>
      </c>
      <c r="G60" s="69">
        <v>700</v>
      </c>
      <c r="H60" s="70">
        <v>5.6369785794813977E-2</v>
      </c>
      <c r="I60" s="69">
        <v>1511</v>
      </c>
      <c r="J60" s="70">
        <v>0.1104451428989109</v>
      </c>
      <c r="K60" s="69">
        <v>2665</v>
      </c>
      <c r="L60" s="70">
        <v>0.18142827966505548</v>
      </c>
      <c r="M60" s="69">
        <v>2575</v>
      </c>
      <c r="N60" s="70">
        <v>0.16884138745000327</v>
      </c>
      <c r="O60" s="69">
        <v>3448</v>
      </c>
      <c r="P60" s="70">
        <v>0.20774838826293909</v>
      </c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71"/>
    </row>
    <row r="61" spans="2:28" ht="15.75" hidden="1" outlineLevel="1" thickTop="1" x14ac:dyDescent="0.25">
      <c r="B61" s="14" t="s">
        <v>16</v>
      </c>
      <c r="C61" s="72">
        <v>82513.350000000006</v>
      </c>
      <c r="D61" s="17"/>
      <c r="E61" s="73">
        <v>9877.35</v>
      </c>
      <c r="F61" s="74"/>
      <c r="G61" s="73">
        <v>12418</v>
      </c>
      <c r="H61" s="74"/>
      <c r="I61" s="73">
        <v>13681</v>
      </c>
      <c r="J61" s="74"/>
      <c r="K61" s="73">
        <v>14689</v>
      </c>
      <c r="L61" s="74"/>
      <c r="M61" s="73">
        <v>15251</v>
      </c>
      <c r="N61" s="74"/>
      <c r="O61" s="73">
        <v>16597</v>
      </c>
      <c r="P61" s="74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6"/>
    </row>
    <row r="62" spans="2:28" hidden="1" outlineLevel="1" x14ac:dyDescent="0.25">
      <c r="B62" s="31"/>
      <c r="C62" s="26"/>
      <c r="D62" s="29"/>
      <c r="E62" s="28"/>
      <c r="F62" s="64"/>
      <c r="G62" s="77"/>
      <c r="H62" s="64"/>
      <c r="I62" s="77"/>
      <c r="J62" s="64"/>
      <c r="K62" s="77"/>
      <c r="L62" s="64"/>
      <c r="M62" s="77"/>
      <c r="N62" s="64"/>
      <c r="O62" s="77"/>
      <c r="P62" s="64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6"/>
    </row>
    <row r="63" spans="2:28" hidden="1" outlineLevel="1" x14ac:dyDescent="0.25">
      <c r="B63" s="123" t="s">
        <v>22</v>
      </c>
      <c r="C63" s="26">
        <v>64380.35</v>
      </c>
      <c r="D63" s="29"/>
      <c r="E63" s="28">
        <v>7767.35</v>
      </c>
      <c r="F63" s="64"/>
      <c r="G63" s="28">
        <v>10082</v>
      </c>
      <c r="H63" s="64"/>
      <c r="I63" s="28">
        <v>10882</v>
      </c>
      <c r="J63" s="64"/>
      <c r="K63" s="28">
        <v>11117</v>
      </c>
      <c r="L63" s="64"/>
      <c r="M63" s="28">
        <v>12028</v>
      </c>
      <c r="N63" s="64"/>
      <c r="O63" s="28">
        <v>12504</v>
      </c>
      <c r="P63" s="64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6"/>
    </row>
    <row r="64" spans="2:28" hidden="1" outlineLevel="1" x14ac:dyDescent="0.25">
      <c r="B64" s="31" t="s">
        <v>105</v>
      </c>
      <c r="C64" s="26">
        <v>6650</v>
      </c>
      <c r="D64" s="29">
        <v>0.10329238657447498</v>
      </c>
      <c r="E64" s="28">
        <v>700</v>
      </c>
      <c r="F64" s="64">
        <v>9.0120826279232943E-2</v>
      </c>
      <c r="G64" s="28">
        <v>440</v>
      </c>
      <c r="H64" s="64">
        <v>4.3642134497123584E-2</v>
      </c>
      <c r="I64" s="28">
        <v>1180</v>
      </c>
      <c r="J64" s="64">
        <v>0.10843594927403051</v>
      </c>
      <c r="K64" s="28">
        <v>1890</v>
      </c>
      <c r="L64" s="64">
        <v>0.17000989475577943</v>
      </c>
      <c r="M64" s="28">
        <v>1640</v>
      </c>
      <c r="N64" s="64">
        <v>0.13634852011972065</v>
      </c>
      <c r="O64" s="28">
        <v>800</v>
      </c>
      <c r="P64" s="64">
        <v>6.3979526551503518E-2</v>
      </c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6"/>
    </row>
    <row r="65" spans="2:28" hidden="1" outlineLevel="1" x14ac:dyDescent="0.25">
      <c r="B65" s="31"/>
      <c r="C65" s="26"/>
      <c r="D65" s="29"/>
      <c r="E65" s="28"/>
      <c r="F65" s="64"/>
      <c r="G65" s="28"/>
      <c r="H65" s="64"/>
      <c r="I65" s="28"/>
      <c r="J65" s="64"/>
      <c r="K65" s="28"/>
      <c r="L65" s="64"/>
      <c r="M65" s="28"/>
      <c r="N65" s="64"/>
      <c r="O65" s="28"/>
      <c r="P65" s="64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6"/>
    </row>
    <row r="66" spans="2:28" hidden="1" outlineLevel="1" x14ac:dyDescent="0.25">
      <c r="B66" s="123" t="s">
        <v>19</v>
      </c>
      <c r="C66" s="26">
        <v>16117</v>
      </c>
      <c r="D66" s="29"/>
      <c r="E66" s="28">
        <v>1975</v>
      </c>
      <c r="F66" s="64"/>
      <c r="G66" s="28">
        <v>2171</v>
      </c>
      <c r="H66" s="64"/>
      <c r="I66" s="28">
        <v>2481</v>
      </c>
      <c r="J66" s="64"/>
      <c r="K66" s="28">
        <v>2986</v>
      </c>
      <c r="L66" s="64"/>
      <c r="M66" s="28">
        <v>2844</v>
      </c>
      <c r="N66" s="64"/>
      <c r="O66" s="28">
        <v>3660</v>
      </c>
      <c r="P66" s="64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6"/>
    </row>
    <row r="67" spans="2:28" hidden="1" outlineLevel="1" x14ac:dyDescent="0.25">
      <c r="B67" s="31" t="s">
        <v>106</v>
      </c>
      <c r="C67" s="26">
        <v>4270</v>
      </c>
      <c r="D67" s="29">
        <v>0.26493764348203758</v>
      </c>
      <c r="E67" s="28">
        <v>480</v>
      </c>
      <c r="F67" s="64">
        <v>0.24303797468354429</v>
      </c>
      <c r="G67" s="28">
        <v>120</v>
      </c>
      <c r="H67" s="64">
        <v>5.5274067250115154E-2</v>
      </c>
      <c r="I67" s="28">
        <v>220</v>
      </c>
      <c r="J67" s="64">
        <v>8.8673921805723505E-2</v>
      </c>
      <c r="K67" s="28">
        <v>410</v>
      </c>
      <c r="L67" s="64">
        <v>0.13730743469524448</v>
      </c>
      <c r="M67" s="28">
        <v>900</v>
      </c>
      <c r="N67" s="64">
        <v>0.31645569620253167</v>
      </c>
      <c r="O67" s="28">
        <v>2140</v>
      </c>
      <c r="P67" s="64">
        <v>0.58469945355191255</v>
      </c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6"/>
    </row>
    <row r="68" spans="2:28" hidden="1" outlineLevel="1" x14ac:dyDescent="0.25">
      <c r="B68" s="31"/>
      <c r="C68" s="26"/>
      <c r="D68" s="29"/>
      <c r="E68" s="28"/>
      <c r="F68" s="64"/>
      <c r="G68" s="28"/>
      <c r="H68" s="64"/>
      <c r="I68" s="28"/>
      <c r="J68" s="64"/>
      <c r="K68" s="28"/>
      <c r="L68" s="64"/>
      <c r="M68" s="28"/>
      <c r="N68" s="64"/>
      <c r="O68" s="28"/>
      <c r="P68" s="64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6"/>
    </row>
    <row r="69" spans="2:28" hidden="1" outlineLevel="1" x14ac:dyDescent="0.25">
      <c r="B69" s="123" t="s">
        <v>20</v>
      </c>
      <c r="C69" s="26">
        <v>2016</v>
      </c>
      <c r="D69" s="29"/>
      <c r="E69" s="28">
        <v>135</v>
      </c>
      <c r="F69" s="64"/>
      <c r="G69" s="28">
        <v>165</v>
      </c>
      <c r="H69" s="64"/>
      <c r="I69" s="28">
        <v>318</v>
      </c>
      <c r="J69" s="64"/>
      <c r="K69" s="28">
        <v>586</v>
      </c>
      <c r="L69" s="64"/>
      <c r="M69" s="28">
        <v>379</v>
      </c>
      <c r="N69" s="64"/>
      <c r="O69" s="28">
        <v>433</v>
      </c>
      <c r="P69" s="64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6"/>
    </row>
    <row r="70" spans="2:28" hidden="1" outlineLevel="1" x14ac:dyDescent="0.25">
      <c r="B70" s="31" t="s">
        <v>107</v>
      </c>
      <c r="C70" s="26">
        <v>1246</v>
      </c>
      <c r="D70" s="29">
        <v>0.61805555555555558</v>
      </c>
      <c r="E70" s="28">
        <v>87</v>
      </c>
      <c r="F70" s="64">
        <v>0.64444444444444449</v>
      </c>
      <c r="G70" s="28">
        <v>140</v>
      </c>
      <c r="H70" s="64">
        <v>0.84848484848484851</v>
      </c>
      <c r="I70" s="28">
        <v>111</v>
      </c>
      <c r="J70" s="64">
        <v>0.34905660377358488</v>
      </c>
      <c r="K70" s="28">
        <v>365</v>
      </c>
      <c r="L70" s="64">
        <v>0.62286689419795227</v>
      </c>
      <c r="M70" s="28">
        <v>35</v>
      </c>
      <c r="N70" s="64">
        <v>9.2348284960422161E-2</v>
      </c>
      <c r="O70" s="28">
        <v>508</v>
      </c>
      <c r="P70" s="64">
        <v>1.1732101616628174</v>
      </c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6"/>
    </row>
    <row r="71" spans="2:28" ht="18.75" customHeight="1" collapsed="1" thickTop="1" thickBot="1" x14ac:dyDescent="0.3">
      <c r="B71" s="31"/>
      <c r="C71" s="26"/>
      <c r="D71" s="29"/>
      <c r="E71" s="28"/>
      <c r="F71" s="64"/>
      <c r="G71" s="28"/>
      <c r="H71" s="64"/>
      <c r="I71" s="28"/>
      <c r="J71" s="64"/>
      <c r="K71" s="28"/>
      <c r="L71" s="64"/>
      <c r="M71" s="28"/>
      <c r="N71" s="64"/>
      <c r="O71" s="28"/>
      <c r="P71" s="64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6"/>
    </row>
    <row r="72" spans="2:28" ht="16.5" thickTop="1" thickBot="1" x14ac:dyDescent="0.3">
      <c r="B72" s="10" t="s">
        <v>30</v>
      </c>
      <c r="C72" s="11">
        <v>279</v>
      </c>
      <c r="D72" s="12"/>
      <c r="E72" s="78">
        <v>51</v>
      </c>
      <c r="F72" s="78"/>
      <c r="G72" s="78">
        <v>36</v>
      </c>
      <c r="H72" s="78"/>
      <c r="I72" s="78">
        <v>45</v>
      </c>
      <c r="J72" s="78"/>
      <c r="K72" s="78">
        <v>43</v>
      </c>
      <c r="L72" s="78"/>
      <c r="M72" s="78">
        <v>54</v>
      </c>
      <c r="N72" s="78"/>
      <c r="O72" s="78">
        <v>50</v>
      </c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9"/>
    </row>
    <row r="73" spans="2:28" ht="15.75" hidden="1" outlineLevel="1" thickTop="1" x14ac:dyDescent="0.25">
      <c r="B73" s="49"/>
      <c r="C73" s="38"/>
      <c r="D73" s="39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1"/>
    </row>
    <row r="74" spans="2:28" hidden="1" outlineLevel="1" x14ac:dyDescent="0.25">
      <c r="B74" s="123" t="s">
        <v>31</v>
      </c>
      <c r="C74" s="26">
        <v>122</v>
      </c>
      <c r="D74" s="29"/>
      <c r="E74" s="82">
        <v>25</v>
      </c>
      <c r="F74" s="82"/>
      <c r="G74" s="82">
        <v>14</v>
      </c>
      <c r="H74" s="82"/>
      <c r="I74" s="82">
        <v>18</v>
      </c>
      <c r="J74" s="82"/>
      <c r="K74" s="82">
        <v>20</v>
      </c>
      <c r="L74" s="82"/>
      <c r="M74" s="82">
        <v>25</v>
      </c>
      <c r="N74" s="82"/>
      <c r="O74" s="82">
        <v>20</v>
      </c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3"/>
    </row>
    <row r="75" spans="2:28" hidden="1" outlineLevel="1" x14ac:dyDescent="0.25">
      <c r="B75" s="123" t="s">
        <v>32</v>
      </c>
      <c r="C75" s="26">
        <v>130</v>
      </c>
      <c r="D75" s="29"/>
      <c r="E75" s="82">
        <v>21</v>
      </c>
      <c r="F75" s="82"/>
      <c r="G75" s="82">
        <v>18</v>
      </c>
      <c r="H75" s="82"/>
      <c r="I75" s="82">
        <v>24</v>
      </c>
      <c r="J75" s="82"/>
      <c r="K75" s="82">
        <v>17</v>
      </c>
      <c r="L75" s="82"/>
      <c r="M75" s="82">
        <v>25</v>
      </c>
      <c r="N75" s="82"/>
      <c r="O75" s="82">
        <v>25</v>
      </c>
      <c r="P75" s="82"/>
      <c r="Q75" s="82"/>
      <c r="R75" s="82"/>
      <c r="S75" s="82"/>
      <c r="T75" s="82"/>
      <c r="U75" s="82"/>
      <c r="V75" s="82"/>
      <c r="W75" s="82"/>
      <c r="X75" s="82"/>
      <c r="Y75" s="82"/>
      <c r="Z75" s="82"/>
      <c r="AA75" s="82"/>
      <c r="AB75" s="83"/>
    </row>
    <row r="76" spans="2:28" hidden="1" outlineLevel="1" x14ac:dyDescent="0.25">
      <c r="B76" s="123" t="s">
        <v>33</v>
      </c>
      <c r="C76" s="26">
        <v>27</v>
      </c>
      <c r="D76" s="29"/>
      <c r="E76" s="82">
        <v>5</v>
      </c>
      <c r="F76" s="82"/>
      <c r="G76" s="82">
        <v>4</v>
      </c>
      <c r="H76" s="82"/>
      <c r="I76" s="82">
        <v>3</v>
      </c>
      <c r="J76" s="82"/>
      <c r="K76" s="82">
        <v>6</v>
      </c>
      <c r="L76" s="82"/>
      <c r="M76" s="82">
        <v>4</v>
      </c>
      <c r="N76" s="82"/>
      <c r="O76" s="82">
        <v>5</v>
      </c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3"/>
    </row>
    <row r="77" spans="2:28" ht="18" customHeight="1" collapsed="1" thickTop="1" thickBot="1" x14ac:dyDescent="0.3">
      <c r="B77" s="31"/>
      <c r="C77" s="26"/>
      <c r="D77" s="29"/>
      <c r="E77" s="82"/>
      <c r="F77" s="82"/>
      <c r="G77" s="82"/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2"/>
      <c r="Z77" s="82"/>
      <c r="AA77" s="82"/>
      <c r="AB77" s="83"/>
    </row>
    <row r="78" spans="2:28" ht="16.5" thickTop="1" thickBot="1" x14ac:dyDescent="0.3">
      <c r="B78" s="10" t="s">
        <v>34</v>
      </c>
      <c r="C78" s="11">
        <v>6</v>
      </c>
      <c r="D78" s="12"/>
      <c r="E78" s="78">
        <v>0</v>
      </c>
      <c r="F78" s="78"/>
      <c r="G78" s="78">
        <v>0</v>
      </c>
      <c r="H78" s="78"/>
      <c r="I78" s="78">
        <v>3</v>
      </c>
      <c r="J78" s="78"/>
      <c r="K78" s="78">
        <v>0</v>
      </c>
      <c r="L78" s="78"/>
      <c r="M78" s="78">
        <v>2</v>
      </c>
      <c r="N78" s="78"/>
      <c r="O78" s="78">
        <v>1</v>
      </c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9"/>
    </row>
    <row r="79" spans="2:28" ht="15.75" hidden="1" outlineLevel="1" thickTop="1" x14ac:dyDescent="0.25">
      <c r="B79" s="20"/>
      <c r="C79" s="60"/>
      <c r="D79" s="23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5"/>
    </row>
    <row r="80" spans="2:28" hidden="1" outlineLevel="1" x14ac:dyDescent="0.25">
      <c r="B80" s="123" t="s">
        <v>35</v>
      </c>
      <c r="C80" s="26">
        <v>6</v>
      </c>
      <c r="D80" s="29"/>
      <c r="E80" s="82">
        <v>0</v>
      </c>
      <c r="F80" s="82"/>
      <c r="G80" s="82">
        <v>0</v>
      </c>
      <c r="H80" s="82"/>
      <c r="I80" s="82">
        <v>3</v>
      </c>
      <c r="J80" s="82"/>
      <c r="K80" s="82">
        <v>0</v>
      </c>
      <c r="L80" s="82"/>
      <c r="M80" s="82">
        <v>2</v>
      </c>
      <c r="N80" s="82"/>
      <c r="O80" s="82">
        <v>1</v>
      </c>
      <c r="P80" s="82"/>
      <c r="Q80" s="82"/>
      <c r="R80" s="82"/>
      <c r="S80" s="82"/>
      <c r="T80" s="82"/>
      <c r="U80" s="82"/>
      <c r="V80" s="82"/>
      <c r="W80" s="82"/>
      <c r="X80" s="82"/>
      <c r="Y80" s="82"/>
      <c r="Z80" s="82"/>
      <c r="AA80" s="82"/>
      <c r="AB80" s="83"/>
    </row>
    <row r="81" spans="2:28" hidden="1" outlineLevel="1" x14ac:dyDescent="0.25">
      <c r="B81" s="123" t="s">
        <v>36</v>
      </c>
      <c r="C81" s="26">
        <v>0</v>
      </c>
      <c r="D81" s="29"/>
      <c r="E81" s="82">
        <v>0</v>
      </c>
      <c r="F81" s="82"/>
      <c r="G81" s="82">
        <v>0</v>
      </c>
      <c r="H81" s="82"/>
      <c r="I81" s="82">
        <v>0</v>
      </c>
      <c r="J81" s="82"/>
      <c r="K81" s="82">
        <v>0</v>
      </c>
      <c r="L81" s="82"/>
      <c r="M81" s="82">
        <v>0</v>
      </c>
      <c r="N81" s="82"/>
      <c r="O81" s="82">
        <v>0</v>
      </c>
      <c r="P81" s="82"/>
      <c r="Q81" s="82"/>
      <c r="R81" s="82"/>
      <c r="S81" s="82"/>
      <c r="T81" s="82"/>
      <c r="U81" s="82"/>
      <c r="V81" s="82"/>
      <c r="W81" s="82"/>
      <c r="X81" s="82"/>
      <c r="Y81" s="82"/>
      <c r="Z81" s="82"/>
      <c r="AA81" s="82"/>
      <c r="AB81" s="83"/>
    </row>
    <row r="82" spans="2:28" hidden="1" outlineLevel="1" x14ac:dyDescent="0.25">
      <c r="B82" s="123" t="s">
        <v>37</v>
      </c>
      <c r="C82" s="26">
        <v>0</v>
      </c>
      <c r="D82" s="29"/>
      <c r="E82" s="82">
        <v>0</v>
      </c>
      <c r="F82" s="82"/>
      <c r="G82" s="82">
        <v>0</v>
      </c>
      <c r="H82" s="82"/>
      <c r="I82" s="82">
        <v>0</v>
      </c>
      <c r="J82" s="82"/>
      <c r="K82" s="82">
        <v>0</v>
      </c>
      <c r="L82" s="82"/>
      <c r="M82" s="82">
        <v>0</v>
      </c>
      <c r="N82" s="82"/>
      <c r="O82" s="82">
        <v>0</v>
      </c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A82" s="82"/>
      <c r="AB82" s="83"/>
    </row>
    <row r="83" spans="2:28" ht="17.25" collapsed="1" thickTop="1" thickBot="1" x14ac:dyDescent="0.3">
      <c r="B83" s="86" t="s">
        <v>38</v>
      </c>
      <c r="C83" s="26"/>
      <c r="D83" s="29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8"/>
    </row>
    <row r="84" spans="2:28" ht="16.5" thickTop="1" thickBot="1" x14ac:dyDescent="0.3">
      <c r="B84" s="10" t="s">
        <v>39</v>
      </c>
      <c r="C84" s="11"/>
      <c r="D84" s="12"/>
      <c r="E84" s="78"/>
      <c r="F84" s="70">
        <v>0.19</v>
      </c>
      <c r="G84" s="78"/>
      <c r="H84" s="70">
        <v>0.21</v>
      </c>
      <c r="I84" s="78"/>
      <c r="J84" s="70">
        <v>0.23</v>
      </c>
      <c r="K84" s="78"/>
      <c r="L84" s="70">
        <v>0.25</v>
      </c>
      <c r="M84" s="78"/>
      <c r="N84" s="70">
        <v>0.27</v>
      </c>
      <c r="O84" s="78"/>
      <c r="P84" s="70">
        <v>0.28599999999999998</v>
      </c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9"/>
    </row>
    <row r="85" spans="2:28" ht="15.75" hidden="1" outlineLevel="1" thickTop="1" x14ac:dyDescent="0.25">
      <c r="B85" s="20"/>
      <c r="C85" s="60"/>
      <c r="D85" s="23"/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90"/>
    </row>
    <row r="86" spans="2:28" hidden="1" outlineLevel="1" x14ac:dyDescent="0.25">
      <c r="B86" s="123" t="s">
        <v>40</v>
      </c>
      <c r="C86" s="26"/>
      <c r="D86" s="29"/>
      <c r="E86" s="44">
        <v>0.85</v>
      </c>
      <c r="F86" s="44"/>
      <c r="G86" s="44">
        <v>0.9</v>
      </c>
      <c r="H86" s="44"/>
      <c r="I86" s="44">
        <v>0.94</v>
      </c>
      <c r="J86" s="44"/>
      <c r="K86" s="44">
        <v>0.94</v>
      </c>
      <c r="L86" s="44"/>
      <c r="M86" s="44">
        <v>0.97</v>
      </c>
      <c r="N86" s="44"/>
      <c r="O86" s="44">
        <v>0.98399999999999999</v>
      </c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91"/>
    </row>
    <row r="87" spans="2:28" hidden="1" outlineLevel="1" x14ac:dyDescent="0.25">
      <c r="B87" s="123" t="s">
        <v>41</v>
      </c>
      <c r="C87" s="26"/>
      <c r="D87" s="29"/>
      <c r="E87" s="44">
        <v>0.7</v>
      </c>
      <c r="F87" s="44"/>
      <c r="G87" s="44">
        <v>0.73</v>
      </c>
      <c r="H87" s="44"/>
      <c r="I87" s="44">
        <v>0.77</v>
      </c>
      <c r="J87" s="44"/>
      <c r="K87" s="44">
        <v>0.81</v>
      </c>
      <c r="L87" s="44"/>
      <c r="M87" s="44">
        <v>0.85</v>
      </c>
      <c r="N87" s="44"/>
      <c r="O87" s="44">
        <v>0.86399999999999999</v>
      </c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91"/>
    </row>
    <row r="88" spans="2:28" ht="16.5" collapsed="1" thickTop="1" thickBot="1" x14ac:dyDescent="0.3">
      <c r="B88" s="31"/>
      <c r="C88" s="26"/>
      <c r="D88" s="29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91"/>
    </row>
    <row r="89" spans="2:28" ht="16.5" thickTop="1" thickBot="1" x14ac:dyDescent="0.3">
      <c r="B89" s="10" t="s">
        <v>42</v>
      </c>
      <c r="C89" s="11">
        <f>AVERAGE(E89:AB89)</f>
        <v>11.166666666666666</v>
      </c>
      <c r="D89" s="12"/>
      <c r="E89" s="78">
        <v>5</v>
      </c>
      <c r="F89" s="78"/>
      <c r="G89" s="78">
        <v>10</v>
      </c>
      <c r="H89" s="78"/>
      <c r="I89" s="78">
        <v>22</v>
      </c>
      <c r="J89" s="78"/>
      <c r="K89" s="78">
        <v>18</v>
      </c>
      <c r="L89" s="78"/>
      <c r="M89" s="78">
        <v>7</v>
      </c>
      <c r="N89" s="78"/>
      <c r="O89" s="78">
        <v>5</v>
      </c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9"/>
    </row>
    <row r="90" spans="2:28" ht="16.5" hidden="1" outlineLevel="1" thickTop="1" x14ac:dyDescent="0.25">
      <c r="B90" s="92"/>
      <c r="C90" s="26"/>
      <c r="D90" s="29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8"/>
    </row>
    <row r="91" spans="2:28" hidden="1" outlineLevel="1" x14ac:dyDescent="0.25">
      <c r="B91" s="31" t="s">
        <v>43</v>
      </c>
      <c r="C91" s="26"/>
      <c r="D91" s="29"/>
      <c r="E91" s="44">
        <v>0.04</v>
      </c>
      <c r="F91" s="44"/>
      <c r="G91" s="44">
        <v>1.6E-2</v>
      </c>
      <c r="H91" s="44"/>
      <c r="I91" s="44">
        <v>6.5000000000000002E-2</v>
      </c>
      <c r="J91" s="44"/>
      <c r="K91" s="44">
        <v>5.6000000000000001E-2</v>
      </c>
      <c r="L91" s="44"/>
      <c r="M91" s="93">
        <v>2.1999999999999999E-2</v>
      </c>
      <c r="N91" s="93"/>
      <c r="O91" s="93">
        <v>2.9000000000000001E-2</v>
      </c>
      <c r="P91" s="93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94"/>
    </row>
    <row r="92" spans="2:28" hidden="1" outlineLevel="1" x14ac:dyDescent="0.25">
      <c r="B92" s="31" t="s">
        <v>44</v>
      </c>
      <c r="C92" s="26">
        <f>AVERAGE(E92:AB92)</f>
        <v>11.166666666666666</v>
      </c>
      <c r="D92" s="29"/>
      <c r="E92" s="82">
        <v>5</v>
      </c>
      <c r="F92" s="82"/>
      <c r="G92" s="82">
        <v>10</v>
      </c>
      <c r="H92" s="82"/>
      <c r="I92" s="82">
        <v>22</v>
      </c>
      <c r="J92" s="82"/>
      <c r="K92" s="82">
        <v>18</v>
      </c>
      <c r="L92" s="82"/>
      <c r="M92" s="82">
        <v>7</v>
      </c>
      <c r="N92" s="82"/>
      <c r="O92" s="82">
        <v>5</v>
      </c>
      <c r="P92" s="82"/>
      <c r="Q92" s="82"/>
      <c r="R92" s="82"/>
      <c r="S92" s="82"/>
      <c r="T92" s="82"/>
      <c r="U92" s="82"/>
      <c r="V92" s="82"/>
      <c r="W92" s="82"/>
      <c r="X92" s="82"/>
      <c r="Y92" s="82"/>
      <c r="Z92" s="82"/>
      <c r="AA92" s="82"/>
      <c r="AB92" s="83"/>
    </row>
    <row r="93" spans="2:28" ht="16.5" collapsed="1" thickTop="1" thickBot="1" x14ac:dyDescent="0.3">
      <c r="B93" s="31"/>
      <c r="C93" s="26"/>
      <c r="D93" s="29"/>
      <c r="E93" s="82"/>
      <c r="F93" s="82"/>
      <c r="G93" s="82"/>
      <c r="H93" s="82"/>
      <c r="I93" s="82"/>
      <c r="J93" s="82"/>
      <c r="K93" s="82"/>
      <c r="L93" s="82"/>
      <c r="M93" s="82"/>
      <c r="N93" s="82"/>
      <c r="O93" s="82"/>
      <c r="P93" s="82"/>
      <c r="Q93" s="82"/>
      <c r="R93" s="82"/>
      <c r="S93" s="82"/>
      <c r="T93" s="82"/>
      <c r="U93" s="82"/>
      <c r="V93" s="82"/>
      <c r="W93" s="82"/>
      <c r="X93" s="82"/>
      <c r="Y93" s="82"/>
      <c r="Z93" s="82"/>
      <c r="AA93" s="82"/>
      <c r="AB93" s="83"/>
    </row>
    <row r="94" spans="2:28" ht="16.5" thickTop="1" thickBot="1" x14ac:dyDescent="0.3">
      <c r="B94" s="10" t="s">
        <v>45</v>
      </c>
      <c r="C94" s="11"/>
      <c r="D94" s="12"/>
      <c r="E94" s="78"/>
      <c r="F94" s="70">
        <v>1</v>
      </c>
      <c r="G94" s="78"/>
      <c r="H94" s="70">
        <v>1</v>
      </c>
      <c r="I94" s="78"/>
      <c r="J94" s="70">
        <v>1</v>
      </c>
      <c r="K94" s="78"/>
      <c r="L94" s="70">
        <v>1</v>
      </c>
      <c r="M94" s="78"/>
      <c r="N94" s="70">
        <v>1</v>
      </c>
      <c r="O94" s="70"/>
      <c r="P94" s="70">
        <v>1</v>
      </c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9"/>
    </row>
    <row r="95" spans="2:28" ht="16.5" hidden="1" outlineLevel="1" thickTop="1" x14ac:dyDescent="0.25">
      <c r="B95" s="92"/>
      <c r="C95" s="26"/>
      <c r="D95" s="29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8"/>
    </row>
    <row r="96" spans="2:28" hidden="1" outlineLevel="1" x14ac:dyDescent="0.25">
      <c r="B96" s="95" t="s">
        <v>46</v>
      </c>
      <c r="C96" s="60"/>
      <c r="D96" s="23"/>
      <c r="E96" s="89">
        <v>1</v>
      </c>
      <c r="F96" s="89"/>
      <c r="G96" s="89">
        <v>1</v>
      </c>
      <c r="H96" s="89"/>
      <c r="I96" s="89">
        <v>1</v>
      </c>
      <c r="J96" s="89"/>
      <c r="K96" s="89">
        <v>1</v>
      </c>
      <c r="L96" s="89"/>
      <c r="M96" s="89">
        <v>1</v>
      </c>
      <c r="N96" s="89"/>
      <c r="O96" s="89">
        <v>1</v>
      </c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90"/>
    </row>
    <row r="97" spans="2:28" ht="16.5" collapsed="1" thickTop="1" thickBot="1" x14ac:dyDescent="0.3">
      <c r="B97" s="20"/>
      <c r="C97" s="26"/>
      <c r="D97" s="29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  <c r="AB97" s="83"/>
    </row>
    <row r="98" spans="2:28" ht="16.5" thickTop="1" thickBot="1" x14ac:dyDescent="0.3">
      <c r="B98" s="10" t="s">
        <v>47</v>
      </c>
      <c r="C98" s="11"/>
      <c r="D98" s="12"/>
      <c r="E98" s="78"/>
      <c r="F98" s="70">
        <v>0.25</v>
      </c>
      <c r="G98" s="78"/>
      <c r="H98" s="70">
        <v>0.53333333333333333</v>
      </c>
      <c r="I98" s="78"/>
      <c r="J98" s="70">
        <v>1</v>
      </c>
      <c r="K98" s="78"/>
      <c r="L98" s="70">
        <v>0.18333333333333335</v>
      </c>
      <c r="M98" s="78"/>
      <c r="N98" s="70">
        <v>0.46666666666666662</v>
      </c>
      <c r="O98" s="78"/>
      <c r="P98" s="70">
        <v>0.79999999999999993</v>
      </c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9"/>
    </row>
    <row r="99" spans="2:28" ht="16.5" hidden="1" outlineLevel="1" thickTop="1" x14ac:dyDescent="0.25">
      <c r="B99" s="92"/>
      <c r="C99" s="26"/>
      <c r="D99" s="29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8"/>
    </row>
    <row r="100" spans="2:28" hidden="1" outlineLevel="1" x14ac:dyDescent="0.25">
      <c r="B100" s="25" t="s">
        <v>48</v>
      </c>
      <c r="C100" s="60"/>
      <c r="D100" s="23"/>
      <c r="E100" s="96">
        <v>0.3</v>
      </c>
      <c r="F100" s="96"/>
      <c r="G100" s="96">
        <v>0.5</v>
      </c>
      <c r="H100" s="96"/>
      <c r="I100" s="96">
        <v>1</v>
      </c>
      <c r="J100" s="96"/>
      <c r="K100" s="96">
        <v>0.2</v>
      </c>
      <c r="L100" s="96"/>
      <c r="M100" s="96">
        <v>0.45</v>
      </c>
      <c r="N100" s="96"/>
      <c r="O100" s="96">
        <v>0.8</v>
      </c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90"/>
    </row>
    <row r="101" spans="2:28" hidden="1" outlineLevel="1" x14ac:dyDescent="0.25">
      <c r="B101" s="25" t="s">
        <v>49</v>
      </c>
      <c r="C101" s="60"/>
      <c r="D101" s="23"/>
      <c r="E101" s="96">
        <v>0.25</v>
      </c>
      <c r="F101" s="96"/>
      <c r="G101" s="96">
        <v>0.55000000000000004</v>
      </c>
      <c r="H101" s="96"/>
      <c r="I101" s="96">
        <v>1</v>
      </c>
      <c r="J101" s="96"/>
      <c r="K101" s="96">
        <v>0.15</v>
      </c>
      <c r="L101" s="96"/>
      <c r="M101" s="96">
        <v>0.5</v>
      </c>
      <c r="N101" s="96"/>
      <c r="O101" s="96">
        <v>0.85</v>
      </c>
      <c r="P101" s="97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98"/>
    </row>
    <row r="102" spans="2:28" hidden="1" outlineLevel="1" x14ac:dyDescent="0.25">
      <c r="B102" s="25" t="s">
        <v>50</v>
      </c>
      <c r="C102" s="60"/>
      <c r="D102" s="23"/>
      <c r="E102" s="96">
        <v>0.2</v>
      </c>
      <c r="F102" s="96"/>
      <c r="G102" s="96">
        <v>0.55000000000000004</v>
      </c>
      <c r="H102" s="96"/>
      <c r="I102" s="96">
        <v>1</v>
      </c>
      <c r="J102" s="96"/>
      <c r="K102" s="96">
        <v>0.2</v>
      </c>
      <c r="L102" s="96"/>
      <c r="M102" s="96">
        <v>0.45</v>
      </c>
      <c r="N102" s="96"/>
      <c r="O102" s="96">
        <v>0.75</v>
      </c>
      <c r="P102" s="97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98"/>
    </row>
    <row r="103" spans="2:28" ht="16.5" collapsed="1" thickTop="1" thickBot="1" x14ac:dyDescent="0.3">
      <c r="B103" s="99"/>
      <c r="C103" s="100"/>
      <c r="D103" s="100"/>
      <c r="E103" s="100"/>
      <c r="F103" s="100"/>
      <c r="G103" s="100"/>
      <c r="H103" s="100"/>
      <c r="I103" s="100"/>
      <c r="J103" s="100"/>
      <c r="K103" s="100"/>
      <c r="L103" s="100"/>
      <c r="M103" s="100"/>
      <c r="N103" s="100"/>
      <c r="O103" s="100"/>
      <c r="P103" s="100"/>
      <c r="Q103" s="100"/>
      <c r="R103" s="100"/>
      <c r="S103" s="100"/>
      <c r="T103" s="100"/>
      <c r="U103" s="100"/>
      <c r="V103" s="100"/>
      <c r="W103" s="100"/>
      <c r="X103" s="100"/>
      <c r="Y103" s="100"/>
      <c r="Z103" s="100"/>
      <c r="AA103" s="100"/>
      <c r="AB103" s="101"/>
    </row>
    <row r="104" spans="2:28" ht="15.75" thickTop="1" x14ac:dyDescent="0.25"/>
  </sheetData>
  <pageMargins left="0.7" right="0.7" top="0.75" bottom="0.75" header="0.3" footer="0.3"/>
  <pageSetup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DEA2FF-20B3-4FD5-BA62-EFC9616E8662}">
  <sheetPr codeName="Hoja2"/>
  <dimension ref="B2:I230"/>
  <sheetViews>
    <sheetView zoomScale="91" workbookViewId="0">
      <selection activeCell="D69" sqref="D69"/>
    </sheetView>
  </sheetViews>
  <sheetFormatPr baseColWidth="10" defaultRowHeight="15" x14ac:dyDescent="0.25"/>
  <cols>
    <col min="3" max="3" width="10.85546875" customWidth="1"/>
    <col min="5" max="5" width="14.5703125" customWidth="1"/>
    <col min="6" max="6" width="59.85546875" bestFit="1" customWidth="1"/>
    <col min="7" max="7" width="24.5703125" bestFit="1" customWidth="1"/>
    <col min="8" max="8" width="2.5703125" customWidth="1"/>
    <col min="9" max="9" width="18.7109375" bestFit="1" customWidth="1"/>
  </cols>
  <sheetData>
    <row r="2" spans="2:9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57</v>
      </c>
    </row>
    <row r="3" spans="2:9" hidden="1" x14ac:dyDescent="0.25">
      <c r="B3" t="s">
        <v>3</v>
      </c>
      <c r="C3" s="102">
        <v>9.3576953742288111</v>
      </c>
      <c r="D3" s="103">
        <v>0.94738926677993707</v>
      </c>
      <c r="E3" s="102">
        <v>9.8773499999999999</v>
      </c>
      <c r="F3" t="s">
        <v>53</v>
      </c>
      <c r="G3" t="s">
        <v>58</v>
      </c>
      <c r="I3" t="s">
        <v>56</v>
      </c>
    </row>
    <row r="4" spans="2:9" hidden="1" x14ac:dyDescent="0.25">
      <c r="B4" t="s">
        <v>4</v>
      </c>
      <c r="C4" s="102">
        <v>11.780486014168554</v>
      </c>
      <c r="D4" s="103">
        <v>0.94866210453926192</v>
      </c>
      <c r="E4" s="102">
        <v>12.417999999999999</v>
      </c>
      <c r="F4" t="s">
        <v>53</v>
      </c>
      <c r="G4" t="s">
        <v>58</v>
      </c>
      <c r="I4" t="s">
        <v>56</v>
      </c>
    </row>
    <row r="5" spans="2:9" hidden="1" x14ac:dyDescent="0.25">
      <c r="B5" t="s">
        <v>5</v>
      </c>
      <c r="C5" s="102">
        <v>11.606353155513094</v>
      </c>
      <c r="D5" s="103">
        <v>0.84835561402770954</v>
      </c>
      <c r="E5" s="102">
        <v>13.680999999999999</v>
      </c>
      <c r="F5" t="s">
        <v>53</v>
      </c>
      <c r="G5" t="s">
        <v>58</v>
      </c>
      <c r="I5" t="s">
        <v>56</v>
      </c>
    </row>
    <row r="6" spans="2:9" hidden="1" x14ac:dyDescent="0.25">
      <c r="B6" t="s">
        <v>6</v>
      </c>
      <c r="C6" s="102">
        <v>13.226488957454812</v>
      </c>
      <c r="D6" s="103">
        <v>0.90043494842772231</v>
      </c>
      <c r="E6" s="102">
        <v>14.689</v>
      </c>
      <c r="F6" t="s">
        <v>53</v>
      </c>
      <c r="G6" t="s">
        <v>58</v>
      </c>
      <c r="I6" t="s">
        <v>56</v>
      </c>
    </row>
    <row r="7" spans="2:9" hidden="1" x14ac:dyDescent="0.25">
      <c r="B7" t="s">
        <v>7</v>
      </c>
      <c r="C7" s="102">
        <v>13.582370548726905</v>
      </c>
      <c r="D7" s="103">
        <v>0.89058884982800512</v>
      </c>
      <c r="E7" s="102">
        <v>15.250999999999999</v>
      </c>
      <c r="F7" t="s">
        <v>53</v>
      </c>
      <c r="G7" t="s">
        <v>58</v>
      </c>
      <c r="I7" t="s">
        <v>56</v>
      </c>
    </row>
    <row r="8" spans="2:9" hidden="1" x14ac:dyDescent="0.25">
      <c r="B8" t="s">
        <v>8</v>
      </c>
      <c r="C8" s="102">
        <v>16.849040922413792</v>
      </c>
      <c r="D8" s="103">
        <v>1.0151859325428567</v>
      </c>
      <c r="E8" s="102">
        <v>16.597000000000001</v>
      </c>
      <c r="F8" t="s">
        <v>53</v>
      </c>
      <c r="G8" t="s">
        <v>58</v>
      </c>
      <c r="I8" t="s">
        <v>56</v>
      </c>
    </row>
    <row r="9" spans="2:9" hidden="1" x14ac:dyDescent="0.25">
      <c r="B9" t="s">
        <v>3</v>
      </c>
      <c r="C9" s="102">
        <v>7.2907404731943295</v>
      </c>
      <c r="D9" s="103">
        <v>0.93863936518816959</v>
      </c>
      <c r="E9" s="102">
        <v>7.7673500000000004</v>
      </c>
      <c r="F9" t="s">
        <v>53</v>
      </c>
      <c r="G9" t="s">
        <v>59</v>
      </c>
      <c r="I9" t="s">
        <v>56</v>
      </c>
    </row>
    <row r="10" spans="2:9" hidden="1" x14ac:dyDescent="0.25">
      <c r="B10" t="s">
        <v>4</v>
      </c>
      <c r="C10" s="102">
        <v>9.3059529848582105</v>
      </c>
      <c r="D10" s="103">
        <v>0.92302648133884246</v>
      </c>
      <c r="E10" s="102">
        <v>10.082000000000001</v>
      </c>
      <c r="F10" t="s">
        <v>53</v>
      </c>
      <c r="G10" t="s">
        <v>59</v>
      </c>
      <c r="I10" t="s">
        <v>56</v>
      </c>
    </row>
    <row r="11" spans="2:9" hidden="1" x14ac:dyDescent="0.25">
      <c r="B11" t="s">
        <v>5</v>
      </c>
      <c r="C11" s="102">
        <v>9.2851520686165419</v>
      </c>
      <c r="D11" s="103">
        <v>0.85325786331708708</v>
      </c>
      <c r="E11" s="102">
        <v>10.882</v>
      </c>
      <c r="F11" t="s">
        <v>53</v>
      </c>
      <c r="G11" t="s">
        <v>59</v>
      </c>
      <c r="I11" t="s">
        <v>56</v>
      </c>
    </row>
    <row r="12" spans="2:9" hidden="1" x14ac:dyDescent="0.25">
      <c r="B12" t="s">
        <v>6</v>
      </c>
      <c r="C12" s="102">
        <v>8.8828208260755019</v>
      </c>
      <c r="D12" s="103">
        <v>0.79903038824102746</v>
      </c>
      <c r="E12" s="102">
        <v>11.117000000000001</v>
      </c>
      <c r="F12" t="s">
        <v>53</v>
      </c>
      <c r="G12" t="s">
        <v>59</v>
      </c>
      <c r="I12" t="s">
        <v>56</v>
      </c>
    </row>
    <row r="13" spans="2:9" hidden="1" x14ac:dyDescent="0.25">
      <c r="B13" t="s">
        <v>7</v>
      </c>
      <c r="C13" s="102">
        <v>10.444404682520011</v>
      </c>
      <c r="D13" s="103">
        <v>0.86834092804456364</v>
      </c>
      <c r="E13" s="102">
        <v>12.028</v>
      </c>
      <c r="F13" t="s">
        <v>53</v>
      </c>
      <c r="G13" t="s">
        <v>59</v>
      </c>
      <c r="I13" t="s">
        <v>56</v>
      </c>
    </row>
    <row r="14" spans="2:9" hidden="1" x14ac:dyDescent="0.25">
      <c r="B14" t="s">
        <v>8</v>
      </c>
      <c r="C14" s="102">
        <v>12.021000000000001</v>
      </c>
      <c r="D14" s="103">
        <v>0.96137236084452971</v>
      </c>
      <c r="E14" s="102">
        <v>12.504</v>
      </c>
      <c r="F14" t="s">
        <v>53</v>
      </c>
      <c r="G14" t="s">
        <v>59</v>
      </c>
      <c r="I14" t="s">
        <v>56</v>
      </c>
    </row>
    <row r="15" spans="2:9" hidden="1" x14ac:dyDescent="0.25">
      <c r="B15" t="s">
        <v>3</v>
      </c>
      <c r="C15" s="102">
        <v>1.9799549010344824</v>
      </c>
      <c r="D15" s="103">
        <v>1.0025088106503708</v>
      </c>
      <c r="E15" s="102">
        <v>1.9750000000000001</v>
      </c>
      <c r="F15" t="s">
        <v>53</v>
      </c>
      <c r="G15" t="s">
        <v>60</v>
      </c>
      <c r="I15" t="s">
        <v>56</v>
      </c>
    </row>
    <row r="16" spans="2:9" hidden="1" x14ac:dyDescent="0.25">
      <c r="B16" t="s">
        <v>4</v>
      </c>
      <c r="C16" s="102">
        <v>2.3345330293103452</v>
      </c>
      <c r="D16" s="103">
        <v>1.0753261304976256</v>
      </c>
      <c r="E16" s="102">
        <v>2.1709999999999998</v>
      </c>
      <c r="F16" t="s">
        <v>53</v>
      </c>
      <c r="G16" t="s">
        <v>60</v>
      </c>
      <c r="I16" t="s">
        <v>56</v>
      </c>
    </row>
    <row r="17" spans="2:9" hidden="1" x14ac:dyDescent="0.25">
      <c r="B17" t="s">
        <v>5</v>
      </c>
      <c r="C17" s="102">
        <v>2.2102010868965523</v>
      </c>
      <c r="D17" s="103">
        <v>0.89085090161086344</v>
      </c>
      <c r="E17" s="102">
        <v>2.4809999999999999</v>
      </c>
      <c r="F17" t="s">
        <v>53</v>
      </c>
      <c r="G17" t="s">
        <v>60</v>
      </c>
      <c r="I17" t="s">
        <v>56</v>
      </c>
    </row>
    <row r="18" spans="2:9" hidden="1" x14ac:dyDescent="0.25">
      <c r="B18" t="s">
        <v>6</v>
      </c>
      <c r="C18" s="102">
        <v>3.9786123613793096</v>
      </c>
      <c r="D18" s="103">
        <v>1.3324220902141024</v>
      </c>
      <c r="E18" s="102">
        <v>2.9860000000000002</v>
      </c>
      <c r="F18" t="s">
        <v>53</v>
      </c>
      <c r="G18" t="s">
        <v>60</v>
      </c>
      <c r="I18" t="s">
        <v>56</v>
      </c>
    </row>
    <row r="19" spans="2:9" hidden="1" x14ac:dyDescent="0.25">
      <c r="B19" t="s">
        <v>7</v>
      </c>
      <c r="C19" s="102">
        <v>3.1026777562068957</v>
      </c>
      <c r="D19" s="103">
        <v>1.0909556104806244</v>
      </c>
      <c r="E19" s="102">
        <v>2.8439999999999999</v>
      </c>
      <c r="F19" t="s">
        <v>53</v>
      </c>
      <c r="G19" t="s">
        <v>60</v>
      </c>
      <c r="I19" t="s">
        <v>56</v>
      </c>
    </row>
    <row r="20" spans="2:9" hidden="1" x14ac:dyDescent="0.25">
      <c r="B20" t="s">
        <v>8</v>
      </c>
      <c r="C20" s="102">
        <v>4.3200409224137903</v>
      </c>
      <c r="D20" s="103">
        <v>1.1803390498398334</v>
      </c>
      <c r="E20" s="102">
        <v>3.66</v>
      </c>
      <c r="F20" t="s">
        <v>53</v>
      </c>
      <c r="G20" t="s">
        <v>60</v>
      </c>
      <c r="I20" t="s">
        <v>56</v>
      </c>
    </row>
    <row r="21" spans="2:9" x14ac:dyDescent="0.25">
      <c r="B21" t="s">
        <v>3</v>
      </c>
      <c r="C21" s="104">
        <v>87</v>
      </c>
      <c r="D21" s="103">
        <v>0.64444444444444449</v>
      </c>
      <c r="E21" s="104">
        <v>135</v>
      </c>
      <c r="F21" t="s">
        <v>53</v>
      </c>
      <c r="G21" t="s">
        <v>61</v>
      </c>
      <c r="I21" t="s">
        <v>56</v>
      </c>
    </row>
    <row r="22" spans="2:9" x14ac:dyDescent="0.25">
      <c r="B22" t="s">
        <v>4</v>
      </c>
      <c r="C22" s="104">
        <v>140</v>
      </c>
      <c r="D22" s="103">
        <v>0.84848484848484851</v>
      </c>
      <c r="E22" s="104">
        <v>165</v>
      </c>
      <c r="F22" t="s">
        <v>53</v>
      </c>
      <c r="G22" t="s">
        <v>61</v>
      </c>
      <c r="I22" t="s">
        <v>56</v>
      </c>
    </row>
    <row r="23" spans="2:9" x14ac:dyDescent="0.25">
      <c r="B23" t="s">
        <v>5</v>
      </c>
      <c r="C23" s="104">
        <v>111</v>
      </c>
      <c r="D23" s="103">
        <v>0.34905660377358488</v>
      </c>
      <c r="E23" s="104">
        <v>318</v>
      </c>
      <c r="F23" t="s">
        <v>53</v>
      </c>
      <c r="G23" t="s">
        <v>61</v>
      </c>
      <c r="I23" t="s">
        <v>56</v>
      </c>
    </row>
    <row r="24" spans="2:9" x14ac:dyDescent="0.25">
      <c r="B24" t="s">
        <v>6</v>
      </c>
      <c r="C24" s="104">
        <v>365.05577</v>
      </c>
      <c r="D24" s="103">
        <v>0.62296206484641636</v>
      </c>
      <c r="E24" s="104">
        <v>586</v>
      </c>
      <c r="F24" t="s">
        <v>53</v>
      </c>
      <c r="G24" t="s">
        <v>61</v>
      </c>
      <c r="I24" t="s">
        <v>56</v>
      </c>
    </row>
    <row r="25" spans="2:9" x14ac:dyDescent="0.25">
      <c r="B25" t="s">
        <v>7</v>
      </c>
      <c r="C25" s="104">
        <v>35.288110000000003</v>
      </c>
      <c r="D25" s="103">
        <v>9.3108469656992099E-2</v>
      </c>
      <c r="E25" s="104">
        <v>379</v>
      </c>
      <c r="F25" t="s">
        <v>53</v>
      </c>
      <c r="G25" t="s">
        <v>61</v>
      </c>
      <c r="I25" t="s">
        <v>56</v>
      </c>
    </row>
    <row r="26" spans="2:9" x14ac:dyDescent="0.25">
      <c r="B26" t="s">
        <v>8</v>
      </c>
      <c r="C26" s="104">
        <v>508</v>
      </c>
      <c r="D26" s="103">
        <v>1.1732101616628174</v>
      </c>
      <c r="E26" s="104">
        <v>433</v>
      </c>
      <c r="F26" t="s">
        <v>53</v>
      </c>
      <c r="G26" t="s">
        <v>61</v>
      </c>
      <c r="I26" t="s">
        <v>56</v>
      </c>
    </row>
    <row r="27" spans="2:9" hidden="1" x14ac:dyDescent="0.25">
      <c r="B27" t="s">
        <v>3</v>
      </c>
      <c r="C27" s="104">
        <v>844.86199999999997</v>
      </c>
      <c r="D27" s="103">
        <v>0.79325149954815821</v>
      </c>
      <c r="E27" s="104">
        <v>1065.0619639310351</v>
      </c>
      <c r="F27" t="s">
        <v>76</v>
      </c>
      <c r="G27" t="s">
        <v>58</v>
      </c>
    </row>
    <row r="28" spans="2:9" hidden="1" x14ac:dyDescent="0.25">
      <c r="B28" t="s">
        <v>4</v>
      </c>
      <c r="C28" s="104">
        <v>1023.3827100000001</v>
      </c>
      <c r="D28" s="103">
        <v>1.0246430148310499</v>
      </c>
      <c r="E28" s="104">
        <v>998.77000593103389</v>
      </c>
      <c r="F28" t="s">
        <v>76</v>
      </c>
      <c r="G28" t="s">
        <v>58</v>
      </c>
    </row>
    <row r="29" spans="2:9" hidden="1" x14ac:dyDescent="0.25">
      <c r="B29" t="s">
        <v>5</v>
      </c>
      <c r="C29" s="104">
        <v>983.65795666666713</v>
      </c>
      <c r="D29" s="103">
        <v>0.93064063122505924</v>
      </c>
      <c r="E29" s="104">
        <v>1056.9686339310351</v>
      </c>
      <c r="F29" t="s">
        <v>76</v>
      </c>
      <c r="G29" t="s">
        <v>58</v>
      </c>
    </row>
    <row r="30" spans="2:9" hidden="1" x14ac:dyDescent="0.25">
      <c r="B30" t="s">
        <v>6</v>
      </c>
      <c r="C30" s="104">
        <v>961.45187999999996</v>
      </c>
      <c r="D30" s="103">
        <v>0.89144514773537809</v>
      </c>
      <c r="E30" s="104">
        <v>1078.5317329310351</v>
      </c>
      <c r="F30" t="s">
        <v>76</v>
      </c>
      <c r="G30" t="s">
        <v>58</v>
      </c>
    </row>
    <row r="31" spans="2:9" hidden="1" x14ac:dyDescent="0.25">
      <c r="B31" t="s">
        <v>7</v>
      </c>
      <c r="C31" s="104">
        <v>1059.6553100000001</v>
      </c>
      <c r="D31" s="103">
        <v>1.0215469402199564</v>
      </c>
      <c r="E31" s="104">
        <v>1037.304570431035</v>
      </c>
      <c r="F31" t="s">
        <v>76</v>
      </c>
      <c r="G31" t="s">
        <v>58</v>
      </c>
    </row>
    <row r="32" spans="2:9" hidden="1" x14ac:dyDescent="0.25">
      <c r="B32" t="s">
        <v>8</v>
      </c>
      <c r="C32" s="104">
        <v>1143.8085333333329</v>
      </c>
      <c r="D32" s="103">
        <v>0.84490842784617282</v>
      </c>
      <c r="E32" s="104">
        <v>1353.7662729310341</v>
      </c>
      <c r="F32" t="s">
        <v>76</v>
      </c>
      <c r="G32" t="s">
        <v>58</v>
      </c>
    </row>
    <row r="33" spans="2:7" hidden="1" x14ac:dyDescent="0.25">
      <c r="B33" t="s">
        <v>3</v>
      </c>
      <c r="C33" s="104">
        <v>585.26032999999995</v>
      </c>
      <c r="D33" s="103">
        <v>0.80989380078752726</v>
      </c>
      <c r="E33" s="104">
        <v>722.63836250000008</v>
      </c>
      <c r="F33" t="s">
        <v>76</v>
      </c>
      <c r="G33" t="s">
        <v>59</v>
      </c>
    </row>
    <row r="34" spans="2:7" hidden="1" x14ac:dyDescent="0.25">
      <c r="B34" t="s">
        <v>4</v>
      </c>
      <c r="C34" s="104">
        <v>658.10463000000004</v>
      </c>
      <c r="D34" s="103">
        <v>0.9489566540846851</v>
      </c>
      <c r="E34" s="104">
        <v>693.50336199999992</v>
      </c>
      <c r="F34" t="s">
        <v>76</v>
      </c>
      <c r="G34" t="s">
        <v>59</v>
      </c>
    </row>
    <row r="35" spans="2:7" hidden="1" x14ac:dyDescent="0.25">
      <c r="B35" t="s">
        <v>5</v>
      </c>
      <c r="C35" s="104">
        <v>716.23755666666705</v>
      </c>
      <c r="D35" s="103">
        <v>0.96497672587494931</v>
      </c>
      <c r="E35" s="104">
        <v>742.23298599999998</v>
      </c>
      <c r="F35" t="s">
        <v>76</v>
      </c>
      <c r="G35" t="s">
        <v>59</v>
      </c>
    </row>
    <row r="36" spans="2:7" hidden="1" x14ac:dyDescent="0.25">
      <c r="B36" t="s">
        <v>6</v>
      </c>
      <c r="C36" s="104">
        <v>665.47271000000001</v>
      </c>
      <c r="D36" s="103">
        <v>0.86847581926810835</v>
      </c>
      <c r="E36" s="104">
        <v>766.25358499999993</v>
      </c>
      <c r="F36" t="s">
        <v>76</v>
      </c>
      <c r="G36" t="s">
        <v>59</v>
      </c>
    </row>
    <row r="37" spans="2:7" hidden="1" x14ac:dyDescent="0.25">
      <c r="B37" t="s">
        <v>7</v>
      </c>
      <c r="C37" s="104">
        <v>756.42097000000001</v>
      </c>
      <c r="D37" s="103">
        <v>1.0248184356826169</v>
      </c>
      <c r="E37" s="104">
        <v>738.10242249999999</v>
      </c>
      <c r="F37" t="s">
        <v>76</v>
      </c>
      <c r="G37" t="s">
        <v>59</v>
      </c>
    </row>
    <row r="38" spans="2:7" hidden="1" x14ac:dyDescent="0.25">
      <c r="B38" t="s">
        <v>8</v>
      </c>
      <c r="C38" s="104">
        <v>844.35817333333296</v>
      </c>
      <c r="D38" s="103">
        <v>1.0602644989480525</v>
      </c>
      <c r="E38" s="104">
        <v>796.36559950000003</v>
      </c>
      <c r="F38" t="s">
        <v>76</v>
      </c>
      <c r="G38" t="s">
        <v>59</v>
      </c>
    </row>
    <row r="39" spans="2:7" hidden="1" x14ac:dyDescent="0.25">
      <c r="B39" t="s">
        <v>3</v>
      </c>
      <c r="C39" s="104">
        <v>260</v>
      </c>
      <c r="D39" s="103">
        <v>0.75929345674020277</v>
      </c>
      <c r="E39" s="104">
        <v>342.42360143103497</v>
      </c>
      <c r="F39" t="s">
        <v>76</v>
      </c>
      <c r="G39" t="s">
        <v>60</v>
      </c>
    </row>
    <row r="40" spans="2:7" hidden="1" x14ac:dyDescent="0.25">
      <c r="B40" t="s">
        <v>4</v>
      </c>
      <c r="C40" s="104">
        <v>365.27808000000005</v>
      </c>
      <c r="D40" s="103">
        <v>1.1965869421440092</v>
      </c>
      <c r="E40" s="104">
        <v>305.26664393103403</v>
      </c>
      <c r="F40" t="s">
        <v>76</v>
      </c>
      <c r="G40" t="s">
        <v>60</v>
      </c>
    </row>
    <row r="41" spans="2:7" hidden="1" x14ac:dyDescent="0.25">
      <c r="B41" t="s">
        <v>5</v>
      </c>
      <c r="C41" s="104">
        <v>267.42040000000003</v>
      </c>
      <c r="D41" s="103">
        <v>0.84966670206546568</v>
      </c>
      <c r="E41" s="104">
        <v>314.73564793103503</v>
      </c>
      <c r="F41" t="s">
        <v>76</v>
      </c>
      <c r="G41" t="s">
        <v>60</v>
      </c>
    </row>
    <row r="42" spans="2:7" hidden="1" x14ac:dyDescent="0.25">
      <c r="B42" t="s">
        <v>6</v>
      </c>
      <c r="C42" s="104">
        <v>295.97916999999995</v>
      </c>
      <c r="D42" s="103">
        <v>0.94780621686460542</v>
      </c>
      <c r="E42" s="104">
        <v>312.27814793103505</v>
      </c>
      <c r="F42" t="s">
        <v>76</v>
      </c>
      <c r="G42" t="s">
        <v>60</v>
      </c>
    </row>
    <row r="43" spans="2:7" hidden="1" x14ac:dyDescent="0.25">
      <c r="B43" t="s">
        <v>7</v>
      </c>
      <c r="C43" s="104">
        <v>303.23434000000003</v>
      </c>
      <c r="D43" s="103">
        <v>1.0134764810241081</v>
      </c>
      <c r="E43" s="104">
        <v>299.20214793103503</v>
      </c>
      <c r="F43" t="s">
        <v>76</v>
      </c>
      <c r="G43" t="s">
        <v>60</v>
      </c>
    </row>
    <row r="44" spans="2:7" hidden="1" x14ac:dyDescent="0.25">
      <c r="B44" t="s">
        <v>8</v>
      </c>
      <c r="C44" s="104">
        <v>299.45035999999999</v>
      </c>
      <c r="D44" s="103">
        <v>0.53722640512211428</v>
      </c>
      <c r="E44" s="104">
        <v>557.40067343103397</v>
      </c>
      <c r="F44" t="s">
        <v>76</v>
      </c>
      <c r="G44" t="s">
        <v>60</v>
      </c>
    </row>
    <row r="45" spans="2:7" x14ac:dyDescent="0.25">
      <c r="B45" t="s">
        <v>3</v>
      </c>
      <c r="C45" s="104">
        <v>0</v>
      </c>
      <c r="D45" s="103">
        <v>0</v>
      </c>
      <c r="E45" s="104">
        <v>0</v>
      </c>
      <c r="F45" t="s">
        <v>75</v>
      </c>
      <c r="G45" t="s">
        <v>61</v>
      </c>
    </row>
    <row r="46" spans="2:7" x14ac:dyDescent="0.25">
      <c r="B46" t="s">
        <v>4</v>
      </c>
      <c r="C46" s="104">
        <v>0</v>
      </c>
      <c r="D46" s="103">
        <v>0</v>
      </c>
      <c r="E46" s="104">
        <v>0</v>
      </c>
      <c r="F46" t="s">
        <v>76</v>
      </c>
      <c r="G46" t="s">
        <v>61</v>
      </c>
    </row>
    <row r="47" spans="2:7" x14ac:dyDescent="0.25">
      <c r="B47" t="s">
        <v>5</v>
      </c>
      <c r="C47" s="104">
        <v>0</v>
      </c>
      <c r="D47" s="103">
        <v>0</v>
      </c>
      <c r="E47" s="104">
        <v>0</v>
      </c>
      <c r="F47" t="s">
        <v>76</v>
      </c>
      <c r="G47" t="s">
        <v>61</v>
      </c>
    </row>
    <row r="48" spans="2:7" x14ac:dyDescent="0.25">
      <c r="B48" t="s">
        <v>6</v>
      </c>
      <c r="C48" s="104">
        <v>0</v>
      </c>
      <c r="D48" s="103">
        <v>0</v>
      </c>
      <c r="E48" s="104">
        <v>0</v>
      </c>
      <c r="F48" t="s">
        <v>76</v>
      </c>
      <c r="G48" t="s">
        <v>61</v>
      </c>
    </row>
    <row r="49" spans="2:7" x14ac:dyDescent="0.25">
      <c r="B49" t="s">
        <v>7</v>
      </c>
      <c r="C49" s="104">
        <v>0</v>
      </c>
      <c r="D49" s="103">
        <v>0</v>
      </c>
      <c r="E49" s="104">
        <v>0</v>
      </c>
      <c r="F49" t="s">
        <v>76</v>
      </c>
      <c r="G49" t="s">
        <v>61</v>
      </c>
    </row>
    <row r="50" spans="2:7" x14ac:dyDescent="0.25">
      <c r="B50" t="s">
        <v>8</v>
      </c>
      <c r="C50" s="104">
        <v>0</v>
      </c>
      <c r="D50" s="103">
        <v>0</v>
      </c>
      <c r="E50" s="104">
        <v>0</v>
      </c>
      <c r="F50" t="s">
        <v>76</v>
      </c>
      <c r="G50" t="s">
        <v>61</v>
      </c>
    </row>
    <row r="51" spans="2:7" hidden="1" x14ac:dyDescent="0.25">
      <c r="B51" t="s">
        <v>3</v>
      </c>
      <c r="C51" s="104">
        <v>3519.83650463298</v>
      </c>
      <c r="D51" s="103">
        <v>0.75764414603814445</v>
      </c>
      <c r="E51" s="104">
        <v>4645.7648000566351</v>
      </c>
      <c r="F51" t="s">
        <v>77</v>
      </c>
      <c r="G51" t="s">
        <v>58</v>
      </c>
    </row>
    <row r="52" spans="2:7" hidden="1" x14ac:dyDescent="0.25">
      <c r="B52" t="s">
        <v>4</v>
      </c>
      <c r="C52" s="104">
        <v>5546.9456979837596</v>
      </c>
      <c r="D52" s="103">
        <v>0.86485637118922876</v>
      </c>
      <c r="E52" s="104">
        <v>6413.7189512246759</v>
      </c>
      <c r="F52" t="s">
        <v>77</v>
      </c>
      <c r="G52" t="s">
        <v>58</v>
      </c>
    </row>
    <row r="53" spans="2:7" hidden="1" x14ac:dyDescent="0.25">
      <c r="B53" t="s">
        <v>5</v>
      </c>
      <c r="C53" s="104">
        <v>5931.9125628505917</v>
      </c>
      <c r="D53" s="103">
        <v>0.76872500732787885</v>
      </c>
      <c r="E53" s="104">
        <v>7716.5598963277835</v>
      </c>
      <c r="F53" t="s">
        <v>77</v>
      </c>
      <c r="G53" t="s">
        <v>58</v>
      </c>
    </row>
    <row r="54" spans="2:7" hidden="1" x14ac:dyDescent="0.25">
      <c r="B54" t="s">
        <v>6</v>
      </c>
      <c r="C54" s="104">
        <v>6076.9533934148012</v>
      </c>
      <c r="D54" s="103">
        <v>0.72963558006096618</v>
      </c>
      <c r="E54" s="104">
        <v>8328.7514472732109</v>
      </c>
      <c r="F54" t="s">
        <v>77</v>
      </c>
      <c r="G54" t="s">
        <v>58</v>
      </c>
    </row>
    <row r="55" spans="2:7" hidden="1" x14ac:dyDescent="0.25">
      <c r="B55" t="s">
        <v>7</v>
      </c>
      <c r="C55" s="104">
        <v>7898.8312384177398</v>
      </c>
      <c r="D55" s="103">
        <v>0.8871678951622135</v>
      </c>
      <c r="E55" s="104">
        <v>8903.4232206672496</v>
      </c>
      <c r="F55" t="s">
        <v>77</v>
      </c>
      <c r="G55" t="s">
        <v>58</v>
      </c>
    </row>
    <row r="56" spans="2:7" hidden="1" x14ac:dyDescent="0.25">
      <c r="B56" t="s">
        <v>8</v>
      </c>
      <c r="C56" s="104">
        <v>9292.9908122626002</v>
      </c>
      <c r="D56" s="103">
        <v>0.95373602461755713</v>
      </c>
      <c r="E56" s="104">
        <v>9743.7766555887811</v>
      </c>
      <c r="F56" t="s">
        <v>77</v>
      </c>
      <c r="G56" t="s">
        <v>58</v>
      </c>
    </row>
    <row r="57" spans="2:7" hidden="1" x14ac:dyDescent="0.25">
      <c r="B57" t="s">
        <v>3</v>
      </c>
      <c r="C57" s="104">
        <v>3097.8386146329799</v>
      </c>
      <c r="D57" s="103">
        <v>0.93449128646545399</v>
      </c>
      <c r="E57" s="104">
        <v>3315</v>
      </c>
      <c r="F57" t="s">
        <v>77</v>
      </c>
      <c r="G57" t="s">
        <v>59</v>
      </c>
    </row>
    <row r="58" spans="2:7" hidden="1" x14ac:dyDescent="0.25">
      <c r="B58" t="s">
        <v>4</v>
      </c>
      <c r="C58" s="104">
        <v>5295.1813579837599</v>
      </c>
      <c r="D58" s="103">
        <v>0.78914774336568705</v>
      </c>
      <c r="E58" s="104">
        <v>6710</v>
      </c>
      <c r="F58" t="s">
        <v>77</v>
      </c>
      <c r="G58" t="s">
        <v>59</v>
      </c>
    </row>
    <row r="59" spans="2:7" hidden="1" x14ac:dyDescent="0.25">
      <c r="B59" t="s">
        <v>5</v>
      </c>
      <c r="C59" s="104">
        <v>5854.5808728505908</v>
      </c>
      <c r="D59" s="103">
        <v>0.81065921806294527</v>
      </c>
      <c r="E59" s="104">
        <v>7222</v>
      </c>
      <c r="F59" t="s">
        <v>77</v>
      </c>
      <c r="G59" t="s">
        <v>59</v>
      </c>
    </row>
    <row r="60" spans="2:7" hidden="1" x14ac:dyDescent="0.25">
      <c r="B60" t="s">
        <v>6</v>
      </c>
      <c r="C60" s="104">
        <v>4644.7947134148008</v>
      </c>
      <c r="D60" s="103">
        <v>0.62362979503421068</v>
      </c>
      <c r="E60" s="104">
        <v>7448</v>
      </c>
      <c r="F60" t="s">
        <v>77</v>
      </c>
      <c r="G60" t="s">
        <v>59</v>
      </c>
    </row>
    <row r="61" spans="2:7" hidden="1" x14ac:dyDescent="0.25">
      <c r="B61" t="s">
        <v>7</v>
      </c>
      <c r="C61" s="104">
        <v>6661.0820384177396</v>
      </c>
      <c r="D61" s="103">
        <v>0.81008994888549657</v>
      </c>
      <c r="E61" s="104">
        <v>8222.64496378693</v>
      </c>
      <c r="F61" t="s">
        <v>77</v>
      </c>
      <c r="G61" t="s">
        <v>59</v>
      </c>
    </row>
    <row r="62" spans="2:7" hidden="1" x14ac:dyDescent="0.25">
      <c r="B62" t="s">
        <v>8</v>
      </c>
      <c r="C62" s="104">
        <v>7550.3437822626001</v>
      </c>
      <c r="D62" s="103">
        <v>0.8822363735440254</v>
      </c>
      <c r="E62" s="104">
        <v>8558.1869084950195</v>
      </c>
      <c r="F62" t="s">
        <v>77</v>
      </c>
      <c r="G62" t="s">
        <v>59</v>
      </c>
    </row>
    <row r="63" spans="2:7" hidden="1" x14ac:dyDescent="0.25">
      <c r="B63" t="s">
        <v>3</v>
      </c>
      <c r="C63" s="104">
        <v>458.99788999999998</v>
      </c>
      <c r="D63" s="103">
        <v>4.7812280208333329</v>
      </c>
      <c r="E63" s="104">
        <v>96</v>
      </c>
      <c r="F63" t="s">
        <v>77</v>
      </c>
      <c r="G63" t="s">
        <v>60</v>
      </c>
    </row>
    <row r="64" spans="2:7" hidden="1" x14ac:dyDescent="0.25">
      <c r="B64" t="s">
        <v>4</v>
      </c>
      <c r="C64" s="104">
        <v>235.76433999999995</v>
      </c>
      <c r="D64" s="103">
        <v>1.0386094273127751</v>
      </c>
      <c r="E64" s="104">
        <v>227</v>
      </c>
      <c r="F64" t="s">
        <v>77</v>
      </c>
      <c r="G64" t="s">
        <v>60</v>
      </c>
    </row>
    <row r="65" spans="2:7" hidden="1" x14ac:dyDescent="0.25">
      <c r="B65" t="s">
        <v>5</v>
      </c>
      <c r="C65" s="104">
        <v>90.331690000000492</v>
      </c>
      <c r="D65" s="103">
        <v>0.31041817869415977</v>
      </c>
      <c r="E65" s="104">
        <v>291</v>
      </c>
      <c r="F65" t="s">
        <v>77</v>
      </c>
      <c r="G65" t="s">
        <v>60</v>
      </c>
    </row>
    <row r="66" spans="2:7" hidden="1" x14ac:dyDescent="0.25">
      <c r="B66" t="s">
        <v>6</v>
      </c>
      <c r="C66" s="104">
        <v>1191.102910000001</v>
      </c>
      <c r="D66" s="103">
        <v>2.7245843810040804</v>
      </c>
      <c r="E66" s="104">
        <v>437.16866260572499</v>
      </c>
      <c r="F66" t="s">
        <v>77</v>
      </c>
      <c r="G66" t="s">
        <v>60</v>
      </c>
    </row>
    <row r="67" spans="2:7" hidden="1" x14ac:dyDescent="0.25">
      <c r="B67" t="s">
        <v>7</v>
      </c>
      <c r="C67" s="104">
        <v>1326.46109</v>
      </c>
      <c r="D67" s="103">
        <v>3.0102530570615147</v>
      </c>
      <c r="E67" s="104">
        <v>440.647701324764</v>
      </c>
      <c r="F67" t="s">
        <v>77</v>
      </c>
      <c r="G67" t="s">
        <v>60</v>
      </c>
    </row>
    <row r="68" spans="2:7" hidden="1" x14ac:dyDescent="0.25">
      <c r="B68" t="s">
        <v>8</v>
      </c>
      <c r="C68" s="104">
        <v>1358.6470300000001</v>
      </c>
      <c r="D68" s="103">
        <v>1.5155704161711374</v>
      </c>
      <c r="E68" s="104">
        <v>896.45919153820591</v>
      </c>
      <c r="F68" t="s">
        <v>77</v>
      </c>
      <c r="G68" t="s">
        <v>60</v>
      </c>
    </row>
    <row r="69" spans="2:7" x14ac:dyDescent="0.25">
      <c r="B69" t="s">
        <v>3</v>
      </c>
      <c r="C69" s="104">
        <v>-37</v>
      </c>
      <c r="D69" s="103">
        <v>-2</v>
      </c>
      <c r="E69" s="104">
        <v>0.63055555555556198</v>
      </c>
      <c r="F69" t="s">
        <v>77</v>
      </c>
      <c r="G69" t="s">
        <v>61</v>
      </c>
    </row>
    <row r="70" spans="2:7" x14ac:dyDescent="0.25">
      <c r="B70" t="s">
        <v>4</v>
      </c>
      <c r="C70" s="104">
        <v>16</v>
      </c>
      <c r="D70" s="103">
        <v>0.46878815007731761</v>
      </c>
      <c r="E70" s="104">
        <v>34.130555555555546</v>
      </c>
      <c r="F70" t="s">
        <v>77</v>
      </c>
      <c r="G70" t="s">
        <v>61</v>
      </c>
    </row>
    <row r="71" spans="2:7" x14ac:dyDescent="0.25">
      <c r="B71" t="s">
        <v>5</v>
      </c>
      <c r="C71" s="104">
        <v>-13</v>
      </c>
      <c r="D71" s="103">
        <v>-6.8808351099022266E-2</v>
      </c>
      <c r="E71" s="104">
        <v>188.93055555555557</v>
      </c>
      <c r="F71" t="s">
        <v>77</v>
      </c>
      <c r="G71" t="s">
        <v>61</v>
      </c>
    </row>
    <row r="72" spans="2:7" x14ac:dyDescent="0.25">
      <c r="B72" t="s">
        <v>6</v>
      </c>
      <c r="C72" s="104">
        <v>241.05577</v>
      </c>
      <c r="D72" s="103">
        <v>0.54373822642999015</v>
      </c>
      <c r="E72" s="104">
        <v>443.33055555555558</v>
      </c>
      <c r="F72" t="s">
        <v>77</v>
      </c>
      <c r="G72" t="s">
        <v>61</v>
      </c>
    </row>
    <row r="73" spans="2:7" x14ac:dyDescent="0.25">
      <c r="B73" t="s">
        <v>7</v>
      </c>
      <c r="C73" s="104">
        <v>-88.711889999999997</v>
      </c>
      <c r="D73" s="103">
        <v>-0.36943191088181193</v>
      </c>
      <c r="E73" s="104">
        <v>240.13055555555556</v>
      </c>
      <c r="F73" t="s">
        <v>77</v>
      </c>
      <c r="G73" t="s">
        <v>61</v>
      </c>
    </row>
    <row r="74" spans="2:7" x14ac:dyDescent="0.25">
      <c r="B74" t="s">
        <v>8</v>
      </c>
      <c r="C74" s="104">
        <v>384</v>
      </c>
      <c r="D74" s="103">
        <v>1.3281197459817267</v>
      </c>
      <c r="E74" s="104">
        <v>289.13055555555559</v>
      </c>
      <c r="F74" t="s">
        <v>77</v>
      </c>
      <c r="G74" t="s">
        <v>61</v>
      </c>
    </row>
    <row r="75" spans="2:7" hidden="1" x14ac:dyDescent="0.25">
      <c r="B75" t="s">
        <v>3</v>
      </c>
      <c r="D75" s="103">
        <v>0.05</v>
      </c>
      <c r="F75" t="s">
        <v>62</v>
      </c>
      <c r="G75" t="s">
        <v>58</v>
      </c>
    </row>
    <row r="76" spans="2:7" hidden="1" x14ac:dyDescent="0.25">
      <c r="B76" t="s">
        <v>4</v>
      </c>
      <c r="D76" s="103">
        <v>-0.02</v>
      </c>
      <c r="F76" t="s">
        <v>62</v>
      </c>
      <c r="G76" t="s">
        <v>58</v>
      </c>
    </row>
    <row r="77" spans="2:7" hidden="1" x14ac:dyDescent="0.25">
      <c r="B77" t="s">
        <v>5</v>
      </c>
      <c r="D77" s="103">
        <v>0.3</v>
      </c>
      <c r="F77" t="s">
        <v>62</v>
      </c>
      <c r="G77" t="s">
        <v>58</v>
      </c>
    </row>
    <row r="78" spans="2:7" hidden="1" x14ac:dyDescent="0.25">
      <c r="B78" t="s">
        <v>6</v>
      </c>
      <c r="D78" s="103">
        <v>0.08</v>
      </c>
      <c r="F78" t="s">
        <v>62</v>
      </c>
      <c r="G78" t="s">
        <v>58</v>
      </c>
    </row>
    <row r="79" spans="2:7" hidden="1" x14ac:dyDescent="0.25">
      <c r="B79" t="s">
        <v>7</v>
      </c>
      <c r="D79" s="103">
        <v>0.09</v>
      </c>
      <c r="F79" t="s">
        <v>62</v>
      </c>
      <c r="G79" t="s">
        <v>58</v>
      </c>
    </row>
    <row r="80" spans="2:7" hidden="1" x14ac:dyDescent="0.25">
      <c r="B80" t="s">
        <v>8</v>
      </c>
      <c r="D80" s="103">
        <v>-0.01</v>
      </c>
      <c r="F80" t="s">
        <v>62</v>
      </c>
      <c r="G80" t="s">
        <v>58</v>
      </c>
    </row>
    <row r="81" spans="2:7" hidden="1" x14ac:dyDescent="0.25">
      <c r="B81" t="s">
        <v>3</v>
      </c>
      <c r="D81" s="103">
        <v>0.53</v>
      </c>
      <c r="F81" t="s">
        <v>63</v>
      </c>
      <c r="G81" t="s">
        <v>58</v>
      </c>
    </row>
    <row r="82" spans="2:7" hidden="1" x14ac:dyDescent="0.25">
      <c r="B82" t="s">
        <v>4</v>
      </c>
      <c r="D82" s="103">
        <v>0.35</v>
      </c>
      <c r="F82" t="s">
        <v>63</v>
      </c>
      <c r="G82" t="s">
        <v>58</v>
      </c>
    </row>
    <row r="83" spans="2:7" hidden="1" x14ac:dyDescent="0.25">
      <c r="B83" t="s">
        <v>5</v>
      </c>
      <c r="D83" s="103">
        <v>0.35</v>
      </c>
      <c r="F83" t="s">
        <v>63</v>
      </c>
      <c r="G83" t="s">
        <v>58</v>
      </c>
    </row>
    <row r="84" spans="2:7" hidden="1" x14ac:dyDescent="0.25">
      <c r="B84" t="s">
        <v>6</v>
      </c>
      <c r="D84" s="103">
        <v>0.66</v>
      </c>
      <c r="F84" t="s">
        <v>63</v>
      </c>
      <c r="G84" t="s">
        <v>58</v>
      </c>
    </row>
    <row r="85" spans="2:7" hidden="1" x14ac:dyDescent="0.25">
      <c r="B85" t="s">
        <v>7</v>
      </c>
      <c r="D85" s="103">
        <v>0.8</v>
      </c>
      <c r="F85" t="s">
        <v>63</v>
      </c>
      <c r="G85" t="s">
        <v>58</v>
      </c>
    </row>
    <row r="86" spans="2:7" hidden="1" x14ac:dyDescent="0.25">
      <c r="B86" t="s">
        <v>8</v>
      </c>
      <c r="D86" s="103">
        <v>0.71</v>
      </c>
      <c r="F86" t="s">
        <v>63</v>
      </c>
      <c r="G86" t="s">
        <v>58</v>
      </c>
    </row>
    <row r="87" spans="2:7" hidden="1" x14ac:dyDescent="0.25">
      <c r="B87" t="s">
        <v>3</v>
      </c>
      <c r="C87" s="104">
        <v>12</v>
      </c>
      <c r="D87" s="103">
        <v>0.5</v>
      </c>
      <c r="E87" s="104">
        <v>24</v>
      </c>
      <c r="F87" t="s">
        <v>78</v>
      </c>
      <c r="G87" t="s">
        <v>58</v>
      </c>
    </row>
    <row r="88" spans="2:7" hidden="1" x14ac:dyDescent="0.25">
      <c r="B88" t="s">
        <v>4</v>
      </c>
      <c r="C88" s="104">
        <v>10</v>
      </c>
      <c r="D88" s="103">
        <v>0.37333333333333335</v>
      </c>
      <c r="E88" s="104">
        <v>27</v>
      </c>
      <c r="F88" t="s">
        <v>78</v>
      </c>
      <c r="G88" t="s">
        <v>58</v>
      </c>
    </row>
    <row r="89" spans="2:7" hidden="1" x14ac:dyDescent="0.25">
      <c r="B89" t="s">
        <v>5</v>
      </c>
      <c r="C89" s="104">
        <v>8</v>
      </c>
      <c r="D89" s="103">
        <v>0.57857142857142851</v>
      </c>
      <c r="E89" s="104">
        <v>14</v>
      </c>
      <c r="F89" t="s">
        <v>78</v>
      </c>
      <c r="G89" t="s">
        <v>58</v>
      </c>
    </row>
    <row r="90" spans="2:7" hidden="1" x14ac:dyDescent="0.25">
      <c r="B90" t="s">
        <v>6</v>
      </c>
      <c r="C90" s="104">
        <v>7</v>
      </c>
      <c r="D90" s="103">
        <v>0.58500000000000008</v>
      </c>
      <c r="E90" s="104">
        <v>12</v>
      </c>
      <c r="F90" t="s">
        <v>78</v>
      </c>
      <c r="G90" t="s">
        <v>58</v>
      </c>
    </row>
    <row r="91" spans="2:7" hidden="1" x14ac:dyDescent="0.25">
      <c r="B91" t="s">
        <v>7</v>
      </c>
      <c r="C91" s="104">
        <v>6</v>
      </c>
      <c r="D91" s="103">
        <v>0.4638461538461538</v>
      </c>
      <c r="E91" s="104">
        <v>13</v>
      </c>
      <c r="F91" t="s">
        <v>78</v>
      </c>
      <c r="G91" t="s">
        <v>58</v>
      </c>
    </row>
    <row r="92" spans="2:7" hidden="1" x14ac:dyDescent="0.25">
      <c r="B92" t="s">
        <v>8</v>
      </c>
      <c r="C92" s="104">
        <v>8</v>
      </c>
      <c r="D92" s="103">
        <v>0.49687500000000001</v>
      </c>
      <c r="E92" s="104">
        <v>16</v>
      </c>
      <c r="F92" t="s">
        <v>78</v>
      </c>
      <c r="G92" t="s">
        <v>58</v>
      </c>
    </row>
    <row r="93" spans="2:7" hidden="1" x14ac:dyDescent="0.25">
      <c r="B93" t="s">
        <v>3</v>
      </c>
      <c r="C93" s="104">
        <v>2</v>
      </c>
      <c r="D93" s="103">
        <v>0.4</v>
      </c>
      <c r="E93" s="104">
        <v>5</v>
      </c>
      <c r="F93" t="s">
        <v>78</v>
      </c>
      <c r="G93" t="s">
        <v>59</v>
      </c>
    </row>
    <row r="94" spans="2:7" hidden="1" x14ac:dyDescent="0.25">
      <c r="B94" t="s">
        <v>4</v>
      </c>
      <c r="C94" s="104">
        <v>3</v>
      </c>
      <c r="D94" s="103">
        <v>0.45</v>
      </c>
      <c r="E94" s="104">
        <v>7</v>
      </c>
      <c r="F94" t="s">
        <v>78</v>
      </c>
      <c r="G94" t="s">
        <v>59</v>
      </c>
    </row>
    <row r="95" spans="2:7" hidden="1" x14ac:dyDescent="0.25">
      <c r="B95" t="s">
        <v>5</v>
      </c>
      <c r="C95" s="104">
        <v>1</v>
      </c>
      <c r="D95" s="103">
        <v>0.2</v>
      </c>
      <c r="E95" s="104">
        <v>5</v>
      </c>
      <c r="F95" t="s">
        <v>78</v>
      </c>
      <c r="G95" t="s">
        <v>59</v>
      </c>
    </row>
    <row r="96" spans="2:7" hidden="1" x14ac:dyDescent="0.25">
      <c r="B96" t="s">
        <v>6</v>
      </c>
      <c r="C96" s="104">
        <v>1</v>
      </c>
      <c r="D96" s="103">
        <v>0.33</v>
      </c>
      <c r="E96" s="104">
        <v>3</v>
      </c>
      <c r="F96" t="s">
        <v>78</v>
      </c>
      <c r="G96" t="s">
        <v>59</v>
      </c>
    </row>
    <row r="97" spans="2:7" hidden="1" x14ac:dyDescent="0.25">
      <c r="B97" t="s">
        <v>7</v>
      </c>
      <c r="C97" s="104">
        <v>1</v>
      </c>
      <c r="D97" s="103">
        <v>0.5</v>
      </c>
      <c r="E97" s="104">
        <v>2</v>
      </c>
      <c r="F97" t="s">
        <v>78</v>
      </c>
      <c r="G97" t="s">
        <v>59</v>
      </c>
    </row>
    <row r="98" spans="2:7" hidden="1" x14ac:dyDescent="0.25">
      <c r="B98" t="s">
        <v>8</v>
      </c>
      <c r="C98" s="104">
        <v>1</v>
      </c>
      <c r="D98" s="103">
        <v>0.14000000000000001</v>
      </c>
      <c r="E98" s="104">
        <v>7</v>
      </c>
      <c r="F98" t="s">
        <v>78</v>
      </c>
      <c r="G98" t="s">
        <v>59</v>
      </c>
    </row>
    <row r="99" spans="2:7" hidden="1" x14ac:dyDescent="0.25">
      <c r="B99" t="s">
        <v>3</v>
      </c>
      <c r="C99" s="104">
        <v>7</v>
      </c>
      <c r="D99" s="103">
        <v>0.44</v>
      </c>
      <c r="E99" s="104">
        <v>16</v>
      </c>
      <c r="F99" t="s">
        <v>78</v>
      </c>
      <c r="G99" t="s">
        <v>60</v>
      </c>
    </row>
    <row r="100" spans="2:7" hidden="1" x14ac:dyDescent="0.25">
      <c r="B100" t="s">
        <v>4</v>
      </c>
      <c r="C100" s="104">
        <v>6</v>
      </c>
      <c r="D100" s="103">
        <v>0.38</v>
      </c>
      <c r="E100" s="104">
        <v>16</v>
      </c>
      <c r="F100" t="s">
        <v>78</v>
      </c>
      <c r="G100" t="s">
        <v>60</v>
      </c>
    </row>
    <row r="101" spans="2:7" hidden="1" x14ac:dyDescent="0.25">
      <c r="B101" t="s">
        <v>5</v>
      </c>
      <c r="C101" s="104">
        <v>5</v>
      </c>
      <c r="D101" s="103">
        <v>0.85</v>
      </c>
      <c r="E101" s="104">
        <v>6</v>
      </c>
      <c r="F101" t="s">
        <v>78</v>
      </c>
      <c r="G101" t="s">
        <v>60</v>
      </c>
    </row>
    <row r="102" spans="2:7" hidden="1" x14ac:dyDescent="0.25">
      <c r="B102" t="s">
        <v>6</v>
      </c>
      <c r="C102" s="104">
        <v>4</v>
      </c>
      <c r="D102" s="103">
        <v>0.67</v>
      </c>
      <c r="E102" s="104">
        <v>6</v>
      </c>
      <c r="F102" t="s">
        <v>78</v>
      </c>
      <c r="G102" t="s">
        <v>60</v>
      </c>
    </row>
    <row r="103" spans="2:7" hidden="1" x14ac:dyDescent="0.25">
      <c r="B103" t="s">
        <v>7</v>
      </c>
      <c r="C103" s="104">
        <v>2</v>
      </c>
      <c r="D103" s="103">
        <v>0.28999999999999998</v>
      </c>
      <c r="E103" s="104">
        <v>7</v>
      </c>
      <c r="F103" t="s">
        <v>78</v>
      </c>
      <c r="G103" t="s">
        <v>60</v>
      </c>
    </row>
    <row r="104" spans="2:7" hidden="1" x14ac:dyDescent="0.25">
      <c r="B104" t="s">
        <v>8</v>
      </c>
      <c r="C104" s="104">
        <v>6</v>
      </c>
      <c r="D104" s="103">
        <v>0.85</v>
      </c>
      <c r="E104" s="104">
        <v>7</v>
      </c>
      <c r="F104" t="s">
        <v>78</v>
      </c>
      <c r="G104" t="s">
        <v>60</v>
      </c>
    </row>
    <row r="105" spans="2:7" x14ac:dyDescent="0.25">
      <c r="B105" t="s">
        <v>3</v>
      </c>
      <c r="C105" s="104">
        <v>3</v>
      </c>
      <c r="D105" s="103">
        <v>1</v>
      </c>
      <c r="E105" s="104">
        <v>3</v>
      </c>
      <c r="F105" t="s">
        <v>78</v>
      </c>
      <c r="G105" t="s">
        <v>61</v>
      </c>
    </row>
    <row r="106" spans="2:7" x14ac:dyDescent="0.25">
      <c r="B106" t="s">
        <v>4</v>
      </c>
      <c r="C106" s="104">
        <v>4</v>
      </c>
      <c r="D106" s="103">
        <v>1</v>
      </c>
      <c r="E106" s="104">
        <v>4</v>
      </c>
      <c r="F106" t="s">
        <v>78</v>
      </c>
      <c r="G106" t="s">
        <v>61</v>
      </c>
    </row>
    <row r="107" spans="2:7" x14ac:dyDescent="0.25">
      <c r="B107" t="s">
        <v>5</v>
      </c>
      <c r="C107" s="104">
        <v>3</v>
      </c>
      <c r="D107" s="103">
        <v>1</v>
      </c>
      <c r="E107" s="104">
        <v>3</v>
      </c>
      <c r="F107" t="s">
        <v>78</v>
      </c>
      <c r="G107" t="s">
        <v>61</v>
      </c>
    </row>
    <row r="108" spans="2:7" x14ac:dyDescent="0.25">
      <c r="B108" t="s">
        <v>6</v>
      </c>
      <c r="C108" s="104">
        <v>3</v>
      </c>
      <c r="D108" s="103">
        <v>1</v>
      </c>
      <c r="E108" s="104">
        <v>3</v>
      </c>
      <c r="F108" t="s">
        <v>78</v>
      </c>
      <c r="G108" t="s">
        <v>61</v>
      </c>
    </row>
    <row r="109" spans="2:7" x14ac:dyDescent="0.25">
      <c r="B109" t="s">
        <v>7</v>
      </c>
      <c r="C109" s="104">
        <v>4</v>
      </c>
      <c r="D109" s="103">
        <v>1</v>
      </c>
      <c r="E109" s="104">
        <v>4</v>
      </c>
      <c r="F109" t="s">
        <v>78</v>
      </c>
      <c r="G109" t="s">
        <v>61</v>
      </c>
    </row>
    <row r="110" spans="2:7" x14ac:dyDescent="0.25">
      <c r="B110" t="s">
        <v>8</v>
      </c>
      <c r="C110" s="104">
        <v>2</v>
      </c>
      <c r="D110" s="103">
        <v>1</v>
      </c>
      <c r="E110" s="104">
        <v>2</v>
      </c>
      <c r="F110" t="s">
        <v>78</v>
      </c>
      <c r="G110" t="s">
        <v>61</v>
      </c>
    </row>
    <row r="111" spans="2:7" hidden="1" x14ac:dyDescent="0.25">
      <c r="B111" t="s">
        <v>3</v>
      </c>
      <c r="C111" s="104">
        <v>1267</v>
      </c>
      <c r="D111" s="103">
        <v>0.12827327167711988</v>
      </c>
      <c r="E111" s="104">
        <v>9877.35</v>
      </c>
      <c r="F111" t="s">
        <v>64</v>
      </c>
      <c r="G111" t="s">
        <v>58</v>
      </c>
    </row>
    <row r="112" spans="2:7" hidden="1" x14ac:dyDescent="0.25">
      <c r="B112" t="s">
        <v>4</v>
      </c>
      <c r="C112" s="104">
        <v>700</v>
      </c>
      <c r="D112" s="103">
        <v>5.6369785794813977E-2</v>
      </c>
      <c r="E112" s="104">
        <v>12418</v>
      </c>
      <c r="F112" t="s">
        <v>64</v>
      </c>
      <c r="G112" t="s">
        <v>58</v>
      </c>
    </row>
    <row r="113" spans="2:7" hidden="1" x14ac:dyDescent="0.25">
      <c r="B113" t="s">
        <v>5</v>
      </c>
      <c r="C113" s="104">
        <v>1511</v>
      </c>
      <c r="D113" s="103">
        <v>0.1104451428989109</v>
      </c>
      <c r="E113" s="104">
        <v>13681</v>
      </c>
      <c r="F113" t="s">
        <v>64</v>
      </c>
      <c r="G113" t="s">
        <v>58</v>
      </c>
    </row>
    <row r="114" spans="2:7" hidden="1" x14ac:dyDescent="0.25">
      <c r="B114" t="s">
        <v>6</v>
      </c>
      <c r="C114" s="104">
        <v>2665</v>
      </c>
      <c r="D114" s="103">
        <v>0.18142827966505548</v>
      </c>
      <c r="E114" s="104">
        <v>14689</v>
      </c>
      <c r="F114" t="s">
        <v>64</v>
      </c>
      <c r="G114" t="s">
        <v>58</v>
      </c>
    </row>
    <row r="115" spans="2:7" hidden="1" x14ac:dyDescent="0.25">
      <c r="B115" t="s">
        <v>7</v>
      </c>
      <c r="C115" s="104">
        <v>2575</v>
      </c>
      <c r="D115" s="103">
        <v>0.16884138745000327</v>
      </c>
      <c r="E115" s="104">
        <v>15251</v>
      </c>
      <c r="F115" t="s">
        <v>64</v>
      </c>
      <c r="G115" t="s">
        <v>58</v>
      </c>
    </row>
    <row r="116" spans="2:7" hidden="1" x14ac:dyDescent="0.25">
      <c r="B116" t="s">
        <v>8</v>
      </c>
      <c r="C116" s="104">
        <v>3448</v>
      </c>
      <c r="D116" s="103">
        <v>0.20774838826293909</v>
      </c>
      <c r="E116" s="104">
        <v>16597</v>
      </c>
      <c r="F116" t="s">
        <v>64</v>
      </c>
      <c r="G116" t="s">
        <v>58</v>
      </c>
    </row>
    <row r="117" spans="2:7" hidden="1" x14ac:dyDescent="0.25">
      <c r="B117" t="s">
        <v>3</v>
      </c>
      <c r="C117" s="104">
        <v>700</v>
      </c>
      <c r="D117" s="103">
        <v>9.0120826279232943E-2</v>
      </c>
      <c r="E117" s="104">
        <v>7767.35</v>
      </c>
      <c r="F117" t="s">
        <v>64</v>
      </c>
      <c r="G117" t="s">
        <v>59</v>
      </c>
    </row>
    <row r="118" spans="2:7" hidden="1" x14ac:dyDescent="0.25">
      <c r="B118" t="s">
        <v>4</v>
      </c>
      <c r="C118" s="104">
        <v>440</v>
      </c>
      <c r="D118" s="103">
        <v>4.3642134497123584E-2</v>
      </c>
      <c r="E118" s="104">
        <v>10082</v>
      </c>
      <c r="F118" t="s">
        <v>64</v>
      </c>
      <c r="G118" t="s">
        <v>59</v>
      </c>
    </row>
    <row r="119" spans="2:7" hidden="1" x14ac:dyDescent="0.25">
      <c r="B119" t="s">
        <v>5</v>
      </c>
      <c r="C119" s="104">
        <v>1180</v>
      </c>
      <c r="D119" s="103">
        <v>0.10843594927403051</v>
      </c>
      <c r="E119" s="104">
        <v>10882</v>
      </c>
      <c r="F119" t="s">
        <v>64</v>
      </c>
      <c r="G119" t="s">
        <v>59</v>
      </c>
    </row>
    <row r="120" spans="2:7" hidden="1" x14ac:dyDescent="0.25">
      <c r="B120" t="s">
        <v>6</v>
      </c>
      <c r="C120" s="104">
        <v>1890</v>
      </c>
      <c r="D120" s="103">
        <v>0.17000989475577943</v>
      </c>
      <c r="E120" s="104">
        <v>11117</v>
      </c>
      <c r="F120" t="s">
        <v>64</v>
      </c>
      <c r="G120" t="s">
        <v>59</v>
      </c>
    </row>
    <row r="121" spans="2:7" hidden="1" x14ac:dyDescent="0.25">
      <c r="B121" t="s">
        <v>7</v>
      </c>
      <c r="C121" s="104">
        <v>1640</v>
      </c>
      <c r="D121" s="103">
        <v>0.13634852011972065</v>
      </c>
      <c r="E121" s="104">
        <v>12028</v>
      </c>
      <c r="F121" t="s">
        <v>64</v>
      </c>
      <c r="G121" t="s">
        <v>59</v>
      </c>
    </row>
    <row r="122" spans="2:7" hidden="1" x14ac:dyDescent="0.25">
      <c r="B122" t="s">
        <v>8</v>
      </c>
      <c r="C122" s="104">
        <v>800</v>
      </c>
      <c r="D122" s="103">
        <v>6.3979526551503518E-2</v>
      </c>
      <c r="E122" s="104">
        <v>12504</v>
      </c>
      <c r="F122" t="s">
        <v>64</v>
      </c>
      <c r="G122" t="s">
        <v>59</v>
      </c>
    </row>
    <row r="123" spans="2:7" hidden="1" x14ac:dyDescent="0.25">
      <c r="B123" t="s">
        <v>3</v>
      </c>
      <c r="C123" s="104">
        <v>480</v>
      </c>
      <c r="D123" s="103">
        <v>0.24303797468354429</v>
      </c>
      <c r="E123" s="104">
        <v>1975</v>
      </c>
      <c r="F123" t="s">
        <v>64</v>
      </c>
      <c r="G123" t="s">
        <v>60</v>
      </c>
    </row>
    <row r="124" spans="2:7" hidden="1" x14ac:dyDescent="0.25">
      <c r="B124" t="s">
        <v>4</v>
      </c>
      <c r="C124" s="104">
        <v>120</v>
      </c>
      <c r="D124" s="103">
        <v>5.5274067250115154E-2</v>
      </c>
      <c r="E124" s="104">
        <v>2171</v>
      </c>
      <c r="F124" t="s">
        <v>64</v>
      </c>
      <c r="G124" t="s">
        <v>60</v>
      </c>
    </row>
    <row r="125" spans="2:7" hidden="1" x14ac:dyDescent="0.25">
      <c r="B125" t="s">
        <v>5</v>
      </c>
      <c r="C125" s="104">
        <v>220</v>
      </c>
      <c r="D125" s="103">
        <v>8.8673921805723505E-2</v>
      </c>
      <c r="E125" s="104">
        <v>2481</v>
      </c>
      <c r="F125" t="s">
        <v>64</v>
      </c>
      <c r="G125" t="s">
        <v>60</v>
      </c>
    </row>
    <row r="126" spans="2:7" hidden="1" x14ac:dyDescent="0.25">
      <c r="B126" t="s">
        <v>6</v>
      </c>
      <c r="C126" s="104">
        <v>410</v>
      </c>
      <c r="D126" s="103">
        <v>0.13730743469524448</v>
      </c>
      <c r="E126" s="104">
        <v>2986</v>
      </c>
      <c r="F126" t="s">
        <v>64</v>
      </c>
      <c r="G126" t="s">
        <v>60</v>
      </c>
    </row>
    <row r="127" spans="2:7" hidden="1" x14ac:dyDescent="0.25">
      <c r="B127" t="s">
        <v>7</v>
      </c>
      <c r="C127" s="104">
        <v>900</v>
      </c>
      <c r="D127" s="103">
        <v>0.31645569620253167</v>
      </c>
      <c r="E127" s="104">
        <v>2844</v>
      </c>
      <c r="F127" t="s">
        <v>64</v>
      </c>
      <c r="G127" t="s">
        <v>60</v>
      </c>
    </row>
    <row r="128" spans="2:7" hidden="1" x14ac:dyDescent="0.25">
      <c r="B128" t="s">
        <v>8</v>
      </c>
      <c r="C128" s="104">
        <v>2140</v>
      </c>
      <c r="D128" s="103">
        <v>0.58469945355191255</v>
      </c>
      <c r="E128" s="104">
        <v>3660</v>
      </c>
      <c r="F128" t="s">
        <v>64</v>
      </c>
      <c r="G128" t="s">
        <v>60</v>
      </c>
    </row>
    <row r="129" spans="2:7" x14ac:dyDescent="0.25">
      <c r="B129" t="s">
        <v>3</v>
      </c>
      <c r="C129" s="104">
        <v>87</v>
      </c>
      <c r="D129" s="103">
        <v>0.64444444444444449</v>
      </c>
      <c r="E129" s="104">
        <v>135</v>
      </c>
      <c r="F129" t="s">
        <v>64</v>
      </c>
      <c r="G129" t="s">
        <v>61</v>
      </c>
    </row>
    <row r="130" spans="2:7" x14ac:dyDescent="0.25">
      <c r="B130" t="s">
        <v>4</v>
      </c>
      <c r="C130" s="104">
        <v>140</v>
      </c>
      <c r="D130" s="103">
        <v>0.84848484848484851</v>
      </c>
      <c r="E130" s="104">
        <v>165</v>
      </c>
      <c r="F130" t="s">
        <v>64</v>
      </c>
      <c r="G130" t="s">
        <v>61</v>
      </c>
    </row>
    <row r="131" spans="2:7" x14ac:dyDescent="0.25">
      <c r="B131" t="s">
        <v>5</v>
      </c>
      <c r="C131" s="104">
        <v>111</v>
      </c>
      <c r="D131" s="103">
        <v>0.34905660377358488</v>
      </c>
      <c r="E131" s="104">
        <v>318</v>
      </c>
      <c r="F131" t="s">
        <v>64</v>
      </c>
      <c r="G131" t="s">
        <v>61</v>
      </c>
    </row>
    <row r="132" spans="2:7" x14ac:dyDescent="0.25">
      <c r="B132" t="s">
        <v>6</v>
      </c>
      <c r="C132" s="104">
        <v>365</v>
      </c>
      <c r="D132" s="103">
        <v>0.62286689419795227</v>
      </c>
      <c r="E132" s="104">
        <v>586</v>
      </c>
      <c r="F132" t="s">
        <v>64</v>
      </c>
      <c r="G132" t="s">
        <v>61</v>
      </c>
    </row>
    <row r="133" spans="2:7" x14ac:dyDescent="0.25">
      <c r="B133" t="s">
        <v>7</v>
      </c>
      <c r="C133" s="104">
        <v>35</v>
      </c>
      <c r="D133" s="103">
        <v>9.2348284960422161E-2</v>
      </c>
      <c r="E133" s="104">
        <v>379</v>
      </c>
      <c r="F133" t="s">
        <v>64</v>
      </c>
      <c r="G133" t="s">
        <v>61</v>
      </c>
    </row>
    <row r="134" spans="2:7" x14ac:dyDescent="0.25">
      <c r="B134" t="s">
        <v>8</v>
      </c>
      <c r="C134" s="104">
        <v>508</v>
      </c>
      <c r="D134" s="103">
        <v>1.1732101616628174</v>
      </c>
      <c r="E134" s="104">
        <v>433</v>
      </c>
      <c r="F134" t="s">
        <v>64</v>
      </c>
      <c r="G134" t="s">
        <v>61</v>
      </c>
    </row>
    <row r="135" spans="2:7" hidden="1" x14ac:dyDescent="0.25">
      <c r="B135" t="s">
        <v>3</v>
      </c>
      <c r="C135" s="104">
        <v>51</v>
      </c>
      <c r="D135" s="103"/>
      <c r="F135" t="s">
        <v>65</v>
      </c>
      <c r="G135" t="s">
        <v>58</v>
      </c>
    </row>
    <row r="136" spans="2:7" hidden="1" x14ac:dyDescent="0.25">
      <c r="B136" t="s">
        <v>4</v>
      </c>
      <c r="C136" s="104">
        <v>36</v>
      </c>
      <c r="D136" s="103"/>
      <c r="F136" t="s">
        <v>65</v>
      </c>
      <c r="G136" t="s">
        <v>58</v>
      </c>
    </row>
    <row r="137" spans="2:7" hidden="1" x14ac:dyDescent="0.25">
      <c r="B137" t="s">
        <v>5</v>
      </c>
      <c r="C137" s="104">
        <v>45</v>
      </c>
      <c r="D137" s="103"/>
      <c r="F137" t="s">
        <v>65</v>
      </c>
      <c r="G137" t="s">
        <v>58</v>
      </c>
    </row>
    <row r="138" spans="2:7" hidden="1" x14ac:dyDescent="0.25">
      <c r="B138" t="s">
        <v>6</v>
      </c>
      <c r="C138" s="104">
        <v>43</v>
      </c>
      <c r="D138" s="103"/>
      <c r="F138" t="s">
        <v>65</v>
      </c>
      <c r="G138" t="s">
        <v>58</v>
      </c>
    </row>
    <row r="139" spans="2:7" hidden="1" x14ac:dyDescent="0.25">
      <c r="B139" t="s">
        <v>7</v>
      </c>
      <c r="C139" s="104">
        <v>54</v>
      </c>
      <c r="D139" s="103"/>
      <c r="F139" t="s">
        <v>65</v>
      </c>
      <c r="G139" t="s">
        <v>58</v>
      </c>
    </row>
    <row r="140" spans="2:7" hidden="1" x14ac:dyDescent="0.25">
      <c r="B140" t="s">
        <v>8</v>
      </c>
      <c r="C140" s="104">
        <v>50</v>
      </c>
      <c r="D140" s="103"/>
      <c r="F140" t="s">
        <v>65</v>
      </c>
      <c r="G140" t="s">
        <v>58</v>
      </c>
    </row>
    <row r="141" spans="2:7" hidden="1" x14ac:dyDescent="0.25">
      <c r="B141" t="s">
        <v>3</v>
      </c>
      <c r="C141" s="104">
        <v>25</v>
      </c>
      <c r="D141" s="103"/>
      <c r="F141" t="s">
        <v>65</v>
      </c>
      <c r="G141" t="s">
        <v>59</v>
      </c>
    </row>
    <row r="142" spans="2:7" hidden="1" x14ac:dyDescent="0.25">
      <c r="B142" t="s">
        <v>4</v>
      </c>
      <c r="C142" s="104">
        <v>14</v>
      </c>
      <c r="D142" s="103"/>
      <c r="F142" t="s">
        <v>65</v>
      </c>
      <c r="G142" t="s">
        <v>59</v>
      </c>
    </row>
    <row r="143" spans="2:7" hidden="1" x14ac:dyDescent="0.25">
      <c r="B143" t="s">
        <v>5</v>
      </c>
      <c r="C143" s="104">
        <v>18</v>
      </c>
      <c r="D143" s="103"/>
      <c r="F143" t="s">
        <v>65</v>
      </c>
      <c r="G143" t="s">
        <v>59</v>
      </c>
    </row>
    <row r="144" spans="2:7" hidden="1" x14ac:dyDescent="0.25">
      <c r="B144" t="s">
        <v>6</v>
      </c>
      <c r="C144" s="104">
        <v>20</v>
      </c>
      <c r="D144" s="103"/>
      <c r="F144" t="s">
        <v>65</v>
      </c>
      <c r="G144" t="s">
        <v>59</v>
      </c>
    </row>
    <row r="145" spans="2:7" hidden="1" x14ac:dyDescent="0.25">
      <c r="B145" t="s">
        <v>7</v>
      </c>
      <c r="C145" s="104">
        <v>25</v>
      </c>
      <c r="D145" s="103"/>
      <c r="F145" t="s">
        <v>65</v>
      </c>
      <c r="G145" t="s">
        <v>59</v>
      </c>
    </row>
    <row r="146" spans="2:7" hidden="1" x14ac:dyDescent="0.25">
      <c r="B146" t="s">
        <v>8</v>
      </c>
      <c r="C146" s="104">
        <v>20</v>
      </c>
      <c r="D146" s="103"/>
      <c r="F146" t="s">
        <v>65</v>
      </c>
      <c r="G146" t="s">
        <v>59</v>
      </c>
    </row>
    <row r="147" spans="2:7" hidden="1" x14ac:dyDescent="0.25">
      <c r="B147" t="s">
        <v>3</v>
      </c>
      <c r="C147" s="104">
        <v>21</v>
      </c>
      <c r="D147" s="103"/>
      <c r="F147" t="s">
        <v>65</v>
      </c>
      <c r="G147" t="s">
        <v>60</v>
      </c>
    </row>
    <row r="148" spans="2:7" hidden="1" x14ac:dyDescent="0.25">
      <c r="B148" t="s">
        <v>4</v>
      </c>
      <c r="C148" s="104">
        <v>18</v>
      </c>
      <c r="D148" s="103"/>
      <c r="F148" t="s">
        <v>65</v>
      </c>
      <c r="G148" t="s">
        <v>60</v>
      </c>
    </row>
    <row r="149" spans="2:7" hidden="1" x14ac:dyDescent="0.25">
      <c r="B149" t="s">
        <v>5</v>
      </c>
      <c r="C149" s="104">
        <v>24</v>
      </c>
      <c r="D149" s="103"/>
      <c r="F149" t="s">
        <v>65</v>
      </c>
      <c r="G149" t="s">
        <v>60</v>
      </c>
    </row>
    <row r="150" spans="2:7" hidden="1" x14ac:dyDescent="0.25">
      <c r="B150" t="s">
        <v>6</v>
      </c>
      <c r="C150" s="104">
        <v>17</v>
      </c>
      <c r="D150" s="103"/>
      <c r="F150" t="s">
        <v>65</v>
      </c>
      <c r="G150" t="s">
        <v>60</v>
      </c>
    </row>
    <row r="151" spans="2:7" hidden="1" x14ac:dyDescent="0.25">
      <c r="B151" t="s">
        <v>7</v>
      </c>
      <c r="C151" s="104">
        <v>25</v>
      </c>
      <c r="D151" s="103"/>
      <c r="F151" t="s">
        <v>65</v>
      </c>
      <c r="G151" t="s">
        <v>60</v>
      </c>
    </row>
    <row r="152" spans="2:7" hidden="1" x14ac:dyDescent="0.25">
      <c r="B152" t="s">
        <v>8</v>
      </c>
      <c r="C152" s="104">
        <v>25</v>
      </c>
      <c r="D152" s="103"/>
      <c r="F152" t="s">
        <v>65</v>
      </c>
      <c r="G152" t="s">
        <v>60</v>
      </c>
    </row>
    <row r="153" spans="2:7" x14ac:dyDescent="0.25">
      <c r="B153" t="s">
        <v>3</v>
      </c>
      <c r="C153" s="104">
        <v>5</v>
      </c>
      <c r="D153" s="103"/>
      <c r="F153" t="s">
        <v>65</v>
      </c>
      <c r="G153" t="s">
        <v>61</v>
      </c>
    </row>
    <row r="154" spans="2:7" x14ac:dyDescent="0.25">
      <c r="B154" t="s">
        <v>4</v>
      </c>
      <c r="C154" s="104">
        <v>4</v>
      </c>
      <c r="D154" s="103"/>
      <c r="F154" t="s">
        <v>65</v>
      </c>
      <c r="G154" t="s">
        <v>61</v>
      </c>
    </row>
    <row r="155" spans="2:7" x14ac:dyDescent="0.25">
      <c r="B155" t="s">
        <v>5</v>
      </c>
      <c r="C155" s="104">
        <v>3</v>
      </c>
      <c r="D155" s="103"/>
      <c r="F155" t="s">
        <v>65</v>
      </c>
      <c r="G155" t="s">
        <v>61</v>
      </c>
    </row>
    <row r="156" spans="2:7" x14ac:dyDescent="0.25">
      <c r="B156" t="s">
        <v>6</v>
      </c>
      <c r="C156" s="104">
        <v>6</v>
      </c>
      <c r="D156" s="103"/>
      <c r="F156" t="s">
        <v>65</v>
      </c>
      <c r="G156" t="s">
        <v>61</v>
      </c>
    </row>
    <row r="157" spans="2:7" x14ac:dyDescent="0.25">
      <c r="B157" t="s">
        <v>7</v>
      </c>
      <c r="C157" s="104">
        <v>4</v>
      </c>
      <c r="D157" s="103"/>
      <c r="F157" t="s">
        <v>65</v>
      </c>
      <c r="G157" t="s">
        <v>61</v>
      </c>
    </row>
    <row r="158" spans="2:7" x14ac:dyDescent="0.25">
      <c r="B158" t="s">
        <v>8</v>
      </c>
      <c r="C158" s="104">
        <v>5</v>
      </c>
      <c r="D158" s="103"/>
      <c r="F158" t="s">
        <v>65</v>
      </c>
      <c r="G158" t="s">
        <v>61</v>
      </c>
    </row>
    <row r="159" spans="2:7" hidden="1" x14ac:dyDescent="0.25">
      <c r="B159" t="s">
        <v>3</v>
      </c>
      <c r="C159" s="104">
        <v>0</v>
      </c>
      <c r="D159" s="103"/>
      <c r="F159" t="s">
        <v>66</v>
      </c>
      <c r="G159" t="s">
        <v>58</v>
      </c>
    </row>
    <row r="160" spans="2:7" hidden="1" x14ac:dyDescent="0.25">
      <c r="B160" t="s">
        <v>4</v>
      </c>
      <c r="C160" s="104">
        <v>0</v>
      </c>
      <c r="D160" s="103"/>
      <c r="F160" t="s">
        <v>66</v>
      </c>
      <c r="G160" t="s">
        <v>58</v>
      </c>
    </row>
    <row r="161" spans="2:7" hidden="1" x14ac:dyDescent="0.25">
      <c r="B161" t="s">
        <v>5</v>
      </c>
      <c r="C161" s="104">
        <v>3</v>
      </c>
      <c r="D161" s="103"/>
      <c r="F161" t="s">
        <v>66</v>
      </c>
      <c r="G161" t="s">
        <v>58</v>
      </c>
    </row>
    <row r="162" spans="2:7" hidden="1" x14ac:dyDescent="0.25">
      <c r="B162" t="s">
        <v>6</v>
      </c>
      <c r="C162" s="104">
        <v>0</v>
      </c>
      <c r="D162" s="103"/>
      <c r="F162" t="s">
        <v>66</v>
      </c>
      <c r="G162" t="s">
        <v>58</v>
      </c>
    </row>
    <row r="163" spans="2:7" hidden="1" x14ac:dyDescent="0.25">
      <c r="B163" t="s">
        <v>7</v>
      </c>
      <c r="C163" s="104">
        <v>2</v>
      </c>
      <c r="D163" s="103"/>
      <c r="F163" t="s">
        <v>66</v>
      </c>
      <c r="G163" t="s">
        <v>58</v>
      </c>
    </row>
    <row r="164" spans="2:7" hidden="1" x14ac:dyDescent="0.25">
      <c r="B164" t="s">
        <v>8</v>
      </c>
      <c r="C164" s="104">
        <v>1</v>
      </c>
      <c r="D164" s="103"/>
      <c r="F164" t="s">
        <v>66</v>
      </c>
      <c r="G164" t="s">
        <v>58</v>
      </c>
    </row>
    <row r="165" spans="2:7" hidden="1" x14ac:dyDescent="0.25">
      <c r="B165" t="s">
        <v>3</v>
      </c>
      <c r="C165" s="104">
        <v>0</v>
      </c>
      <c r="D165" s="103"/>
      <c r="F165" t="s">
        <v>66</v>
      </c>
      <c r="G165" t="s">
        <v>59</v>
      </c>
    </row>
    <row r="166" spans="2:7" hidden="1" x14ac:dyDescent="0.25">
      <c r="B166" t="s">
        <v>4</v>
      </c>
      <c r="C166" s="104">
        <v>0</v>
      </c>
      <c r="D166" s="103"/>
      <c r="F166" t="s">
        <v>66</v>
      </c>
      <c r="G166" t="s">
        <v>59</v>
      </c>
    </row>
    <row r="167" spans="2:7" hidden="1" x14ac:dyDescent="0.25">
      <c r="B167" t="s">
        <v>5</v>
      </c>
      <c r="C167" s="104">
        <v>3</v>
      </c>
      <c r="D167" s="103"/>
      <c r="F167" t="s">
        <v>66</v>
      </c>
      <c r="G167" t="s">
        <v>59</v>
      </c>
    </row>
    <row r="168" spans="2:7" hidden="1" x14ac:dyDescent="0.25">
      <c r="B168" t="s">
        <v>6</v>
      </c>
      <c r="C168" s="104">
        <v>0</v>
      </c>
      <c r="D168" s="103"/>
      <c r="F168" t="s">
        <v>66</v>
      </c>
      <c r="G168" t="s">
        <v>59</v>
      </c>
    </row>
    <row r="169" spans="2:7" hidden="1" x14ac:dyDescent="0.25">
      <c r="B169" t="s">
        <v>7</v>
      </c>
      <c r="C169" s="104">
        <v>2</v>
      </c>
      <c r="D169" s="103"/>
      <c r="F169" t="s">
        <v>66</v>
      </c>
      <c r="G169" t="s">
        <v>59</v>
      </c>
    </row>
    <row r="170" spans="2:7" hidden="1" x14ac:dyDescent="0.25">
      <c r="B170" t="s">
        <v>8</v>
      </c>
      <c r="C170" s="104">
        <v>1</v>
      </c>
      <c r="D170" s="103"/>
      <c r="F170" t="s">
        <v>66</v>
      </c>
      <c r="G170" t="s">
        <v>59</v>
      </c>
    </row>
    <row r="171" spans="2:7" hidden="1" x14ac:dyDescent="0.25">
      <c r="B171" t="s">
        <v>3</v>
      </c>
      <c r="C171" s="104">
        <v>0</v>
      </c>
      <c r="D171" s="103"/>
      <c r="F171" t="s">
        <v>66</v>
      </c>
      <c r="G171" t="s">
        <v>60</v>
      </c>
    </row>
    <row r="172" spans="2:7" hidden="1" x14ac:dyDescent="0.25">
      <c r="B172" t="s">
        <v>4</v>
      </c>
      <c r="C172" s="104">
        <v>0</v>
      </c>
      <c r="D172" s="103"/>
      <c r="F172" t="s">
        <v>66</v>
      </c>
      <c r="G172" t="s">
        <v>60</v>
      </c>
    </row>
    <row r="173" spans="2:7" hidden="1" x14ac:dyDescent="0.25">
      <c r="B173" t="s">
        <v>5</v>
      </c>
      <c r="C173" s="104">
        <v>0</v>
      </c>
      <c r="D173" s="103"/>
      <c r="F173" t="s">
        <v>66</v>
      </c>
      <c r="G173" t="s">
        <v>60</v>
      </c>
    </row>
    <row r="174" spans="2:7" hidden="1" x14ac:dyDescent="0.25">
      <c r="B174" t="s">
        <v>6</v>
      </c>
      <c r="C174" s="104">
        <v>0</v>
      </c>
      <c r="D174" s="103"/>
      <c r="F174" t="s">
        <v>66</v>
      </c>
      <c r="G174" t="s">
        <v>60</v>
      </c>
    </row>
    <row r="175" spans="2:7" hidden="1" x14ac:dyDescent="0.25">
      <c r="B175" t="s">
        <v>7</v>
      </c>
      <c r="C175" s="104">
        <v>0</v>
      </c>
      <c r="D175" s="103"/>
      <c r="F175" t="s">
        <v>66</v>
      </c>
      <c r="G175" t="s">
        <v>60</v>
      </c>
    </row>
    <row r="176" spans="2:7" hidden="1" x14ac:dyDescent="0.25">
      <c r="B176" t="s">
        <v>8</v>
      </c>
      <c r="C176" s="104">
        <v>0</v>
      </c>
      <c r="D176" s="103"/>
      <c r="F176" t="s">
        <v>66</v>
      </c>
      <c r="G176" t="s">
        <v>60</v>
      </c>
    </row>
    <row r="177" spans="2:7" x14ac:dyDescent="0.25">
      <c r="B177" t="s">
        <v>3</v>
      </c>
      <c r="C177" s="104">
        <v>0</v>
      </c>
      <c r="D177" s="103"/>
      <c r="F177" t="s">
        <v>66</v>
      </c>
      <c r="G177" t="s">
        <v>61</v>
      </c>
    </row>
    <row r="178" spans="2:7" x14ac:dyDescent="0.25">
      <c r="B178" t="s">
        <v>4</v>
      </c>
      <c r="C178" s="104">
        <v>0</v>
      </c>
      <c r="D178" s="103"/>
      <c r="F178" t="s">
        <v>66</v>
      </c>
      <c r="G178" t="s">
        <v>61</v>
      </c>
    </row>
    <row r="179" spans="2:7" x14ac:dyDescent="0.25">
      <c r="B179" t="s">
        <v>5</v>
      </c>
      <c r="C179" s="104">
        <v>0</v>
      </c>
      <c r="D179" s="103"/>
      <c r="F179" t="s">
        <v>66</v>
      </c>
      <c r="G179" t="s">
        <v>61</v>
      </c>
    </row>
    <row r="180" spans="2:7" x14ac:dyDescent="0.25">
      <c r="B180" t="s">
        <v>6</v>
      </c>
      <c r="C180" s="104">
        <v>0</v>
      </c>
      <c r="D180" s="103"/>
      <c r="F180" t="s">
        <v>66</v>
      </c>
      <c r="G180" t="s">
        <v>61</v>
      </c>
    </row>
    <row r="181" spans="2:7" x14ac:dyDescent="0.25">
      <c r="B181" t="s">
        <v>7</v>
      </c>
      <c r="C181" s="104">
        <v>0</v>
      </c>
      <c r="D181" s="103"/>
      <c r="F181" t="s">
        <v>66</v>
      </c>
      <c r="G181" t="s">
        <v>61</v>
      </c>
    </row>
    <row r="182" spans="2:7" x14ac:dyDescent="0.25">
      <c r="B182" t="s">
        <v>8</v>
      </c>
      <c r="C182" s="104">
        <v>0</v>
      </c>
      <c r="D182" s="103"/>
      <c r="F182" t="s">
        <v>66</v>
      </c>
      <c r="G182" t="s">
        <v>61</v>
      </c>
    </row>
    <row r="183" spans="2:7" hidden="1" x14ac:dyDescent="0.25">
      <c r="B183" t="s">
        <v>3</v>
      </c>
      <c r="D183" s="103">
        <v>0.19</v>
      </c>
      <c r="F183" t="s">
        <v>67</v>
      </c>
      <c r="G183" t="s">
        <v>58</v>
      </c>
    </row>
    <row r="184" spans="2:7" hidden="1" x14ac:dyDescent="0.25">
      <c r="B184" t="s">
        <v>4</v>
      </c>
      <c r="D184" s="103">
        <v>0.21</v>
      </c>
      <c r="F184" t="s">
        <v>67</v>
      </c>
      <c r="G184" t="s">
        <v>58</v>
      </c>
    </row>
    <row r="185" spans="2:7" hidden="1" x14ac:dyDescent="0.25">
      <c r="B185" t="s">
        <v>5</v>
      </c>
      <c r="D185" s="103">
        <v>0.23</v>
      </c>
      <c r="F185" t="s">
        <v>67</v>
      </c>
      <c r="G185" t="s">
        <v>58</v>
      </c>
    </row>
    <row r="186" spans="2:7" hidden="1" x14ac:dyDescent="0.25">
      <c r="B186" t="s">
        <v>6</v>
      </c>
      <c r="D186" s="103">
        <v>0.25</v>
      </c>
      <c r="F186" t="s">
        <v>67</v>
      </c>
      <c r="G186" t="s">
        <v>58</v>
      </c>
    </row>
    <row r="187" spans="2:7" hidden="1" x14ac:dyDescent="0.25">
      <c r="B187" t="s">
        <v>7</v>
      </c>
      <c r="D187" s="103">
        <v>0.27</v>
      </c>
      <c r="F187" t="s">
        <v>67</v>
      </c>
      <c r="G187" t="s">
        <v>58</v>
      </c>
    </row>
    <row r="188" spans="2:7" hidden="1" x14ac:dyDescent="0.25">
      <c r="B188" t="s">
        <v>8</v>
      </c>
      <c r="D188" s="103">
        <v>0.28599999999999998</v>
      </c>
      <c r="F188" t="s">
        <v>67</v>
      </c>
      <c r="G188" t="s">
        <v>58</v>
      </c>
    </row>
    <row r="189" spans="2:7" hidden="1" x14ac:dyDescent="0.25">
      <c r="B189" t="s">
        <v>3</v>
      </c>
      <c r="D189" s="103">
        <v>0.85</v>
      </c>
      <c r="F189" t="s">
        <v>67</v>
      </c>
      <c r="G189" t="s">
        <v>59</v>
      </c>
    </row>
    <row r="190" spans="2:7" hidden="1" x14ac:dyDescent="0.25">
      <c r="B190" t="s">
        <v>4</v>
      </c>
      <c r="D190" s="103">
        <v>0.9</v>
      </c>
      <c r="F190" t="s">
        <v>67</v>
      </c>
      <c r="G190" t="s">
        <v>59</v>
      </c>
    </row>
    <row r="191" spans="2:7" hidden="1" x14ac:dyDescent="0.25">
      <c r="B191" t="s">
        <v>5</v>
      </c>
      <c r="D191" s="103">
        <v>0.94</v>
      </c>
      <c r="F191" t="s">
        <v>67</v>
      </c>
      <c r="G191" t="s">
        <v>59</v>
      </c>
    </row>
    <row r="192" spans="2:7" hidden="1" x14ac:dyDescent="0.25">
      <c r="B192" t="s">
        <v>6</v>
      </c>
      <c r="D192" s="103">
        <v>0.94</v>
      </c>
      <c r="F192" t="s">
        <v>67</v>
      </c>
      <c r="G192" t="s">
        <v>59</v>
      </c>
    </row>
    <row r="193" spans="2:7" hidden="1" x14ac:dyDescent="0.25">
      <c r="B193" t="s">
        <v>7</v>
      </c>
      <c r="D193" s="103">
        <v>0.97</v>
      </c>
      <c r="F193" t="s">
        <v>67</v>
      </c>
      <c r="G193" t="s">
        <v>59</v>
      </c>
    </row>
    <row r="194" spans="2:7" hidden="1" x14ac:dyDescent="0.25">
      <c r="B194" t="s">
        <v>8</v>
      </c>
      <c r="D194" s="103">
        <v>0.98399999999999999</v>
      </c>
      <c r="F194" t="s">
        <v>67</v>
      </c>
      <c r="G194" t="s">
        <v>59</v>
      </c>
    </row>
    <row r="195" spans="2:7" hidden="1" x14ac:dyDescent="0.25">
      <c r="B195" t="s">
        <v>3</v>
      </c>
      <c r="D195" s="103">
        <v>0.7</v>
      </c>
      <c r="F195" t="s">
        <v>67</v>
      </c>
      <c r="G195" t="s">
        <v>60</v>
      </c>
    </row>
    <row r="196" spans="2:7" hidden="1" x14ac:dyDescent="0.25">
      <c r="B196" t="s">
        <v>4</v>
      </c>
      <c r="D196" s="103">
        <v>0.73</v>
      </c>
      <c r="F196" t="s">
        <v>67</v>
      </c>
      <c r="G196" t="s">
        <v>60</v>
      </c>
    </row>
    <row r="197" spans="2:7" hidden="1" x14ac:dyDescent="0.25">
      <c r="B197" t="s">
        <v>5</v>
      </c>
      <c r="D197" s="103">
        <v>0.77</v>
      </c>
      <c r="F197" t="s">
        <v>67</v>
      </c>
      <c r="G197" t="s">
        <v>60</v>
      </c>
    </row>
    <row r="198" spans="2:7" hidden="1" x14ac:dyDescent="0.25">
      <c r="B198" t="s">
        <v>6</v>
      </c>
      <c r="D198" s="103">
        <v>0.81</v>
      </c>
      <c r="F198" t="s">
        <v>67</v>
      </c>
      <c r="G198" t="s">
        <v>60</v>
      </c>
    </row>
    <row r="199" spans="2:7" hidden="1" x14ac:dyDescent="0.25">
      <c r="B199" t="s">
        <v>7</v>
      </c>
      <c r="D199" s="103">
        <v>0.85</v>
      </c>
      <c r="F199" t="s">
        <v>67</v>
      </c>
      <c r="G199" t="s">
        <v>60</v>
      </c>
    </row>
    <row r="200" spans="2:7" hidden="1" x14ac:dyDescent="0.25">
      <c r="B200" t="s">
        <v>8</v>
      </c>
      <c r="D200" s="103">
        <v>0.86399999999999999</v>
      </c>
      <c r="F200" t="s">
        <v>67</v>
      </c>
      <c r="G200" t="s">
        <v>60</v>
      </c>
    </row>
    <row r="201" spans="2:7" hidden="1" x14ac:dyDescent="0.25">
      <c r="B201" t="s">
        <v>3</v>
      </c>
      <c r="C201" s="104">
        <v>5</v>
      </c>
      <c r="D201" s="103">
        <v>0.04</v>
      </c>
      <c r="F201" t="s">
        <v>68</v>
      </c>
      <c r="G201" t="s">
        <v>58</v>
      </c>
    </row>
    <row r="202" spans="2:7" hidden="1" x14ac:dyDescent="0.25">
      <c r="B202" t="s">
        <v>4</v>
      </c>
      <c r="C202" s="104">
        <v>10</v>
      </c>
      <c r="D202" s="103">
        <v>1.6E-2</v>
      </c>
      <c r="F202" t="s">
        <v>68</v>
      </c>
      <c r="G202" t="s">
        <v>58</v>
      </c>
    </row>
    <row r="203" spans="2:7" hidden="1" x14ac:dyDescent="0.25">
      <c r="B203" t="s">
        <v>5</v>
      </c>
      <c r="C203" s="104">
        <v>22</v>
      </c>
      <c r="D203" s="103">
        <v>6.5000000000000002E-2</v>
      </c>
      <c r="F203" t="s">
        <v>68</v>
      </c>
      <c r="G203" t="s">
        <v>58</v>
      </c>
    </row>
    <row r="204" spans="2:7" hidden="1" x14ac:dyDescent="0.25">
      <c r="B204" t="s">
        <v>6</v>
      </c>
      <c r="C204" s="104">
        <v>18</v>
      </c>
      <c r="D204" s="103">
        <v>5.6000000000000001E-2</v>
      </c>
      <c r="F204" t="s">
        <v>68</v>
      </c>
      <c r="G204" t="s">
        <v>58</v>
      </c>
    </row>
    <row r="205" spans="2:7" hidden="1" x14ac:dyDescent="0.25">
      <c r="B205" t="s">
        <v>7</v>
      </c>
      <c r="C205" s="104">
        <v>7</v>
      </c>
      <c r="D205" s="103">
        <v>2.1999999999999999E-2</v>
      </c>
      <c r="F205" t="s">
        <v>68</v>
      </c>
      <c r="G205" t="s">
        <v>58</v>
      </c>
    </row>
    <row r="206" spans="2:7" hidden="1" x14ac:dyDescent="0.25">
      <c r="B206" t="s">
        <v>8</v>
      </c>
      <c r="C206" s="104">
        <v>5</v>
      </c>
      <c r="D206" s="103">
        <v>2.9000000000000001E-2</v>
      </c>
      <c r="F206" t="s">
        <v>68</v>
      </c>
      <c r="G206" t="s">
        <v>58</v>
      </c>
    </row>
    <row r="207" spans="2:7" hidden="1" x14ac:dyDescent="0.25">
      <c r="B207" t="s">
        <v>3</v>
      </c>
      <c r="D207" s="103">
        <v>1</v>
      </c>
      <c r="F207" t="s">
        <v>46</v>
      </c>
      <c r="G207" t="s">
        <v>58</v>
      </c>
    </row>
    <row r="208" spans="2:7" hidden="1" x14ac:dyDescent="0.25">
      <c r="B208" t="s">
        <v>4</v>
      </c>
      <c r="D208" s="103">
        <v>1</v>
      </c>
      <c r="F208" t="s">
        <v>46</v>
      </c>
      <c r="G208" t="s">
        <v>58</v>
      </c>
    </row>
    <row r="209" spans="2:7" hidden="1" x14ac:dyDescent="0.25">
      <c r="B209" t="s">
        <v>5</v>
      </c>
      <c r="D209" s="103">
        <v>1</v>
      </c>
      <c r="F209" t="s">
        <v>46</v>
      </c>
      <c r="G209" t="s">
        <v>58</v>
      </c>
    </row>
    <row r="210" spans="2:7" hidden="1" x14ac:dyDescent="0.25">
      <c r="B210" t="s">
        <v>6</v>
      </c>
      <c r="D210" s="103">
        <v>1</v>
      </c>
      <c r="F210" t="s">
        <v>46</v>
      </c>
      <c r="G210" t="s">
        <v>58</v>
      </c>
    </row>
    <row r="211" spans="2:7" hidden="1" x14ac:dyDescent="0.25">
      <c r="B211" t="s">
        <v>7</v>
      </c>
      <c r="D211" s="103">
        <v>1</v>
      </c>
      <c r="F211" t="s">
        <v>46</v>
      </c>
      <c r="G211" t="s">
        <v>58</v>
      </c>
    </row>
    <row r="212" spans="2:7" hidden="1" x14ac:dyDescent="0.25">
      <c r="B212" t="s">
        <v>8</v>
      </c>
      <c r="D212" s="103">
        <v>1</v>
      </c>
      <c r="F212" t="s">
        <v>46</v>
      </c>
      <c r="G212" t="s">
        <v>58</v>
      </c>
    </row>
    <row r="213" spans="2:7" hidden="1" x14ac:dyDescent="0.25">
      <c r="B213" t="s">
        <v>3</v>
      </c>
      <c r="D213" s="103">
        <v>0.3</v>
      </c>
      <c r="F213" t="s">
        <v>69</v>
      </c>
      <c r="G213" t="s">
        <v>58</v>
      </c>
    </row>
    <row r="214" spans="2:7" hidden="1" x14ac:dyDescent="0.25">
      <c r="B214" t="s">
        <v>4</v>
      </c>
      <c r="D214" s="103">
        <v>0.5</v>
      </c>
      <c r="F214" t="s">
        <v>69</v>
      </c>
      <c r="G214" t="s">
        <v>58</v>
      </c>
    </row>
    <row r="215" spans="2:7" hidden="1" x14ac:dyDescent="0.25">
      <c r="B215" t="s">
        <v>5</v>
      </c>
      <c r="D215" s="103">
        <v>1</v>
      </c>
      <c r="F215" t="s">
        <v>69</v>
      </c>
      <c r="G215" t="s">
        <v>58</v>
      </c>
    </row>
    <row r="216" spans="2:7" hidden="1" x14ac:dyDescent="0.25">
      <c r="B216" t="s">
        <v>6</v>
      </c>
      <c r="D216" s="103">
        <v>0.2</v>
      </c>
      <c r="F216" t="s">
        <v>69</v>
      </c>
      <c r="G216" t="s">
        <v>58</v>
      </c>
    </row>
    <row r="217" spans="2:7" hidden="1" x14ac:dyDescent="0.25">
      <c r="B217" t="s">
        <v>7</v>
      </c>
      <c r="D217" s="103">
        <v>0.45</v>
      </c>
      <c r="F217" t="s">
        <v>69</v>
      </c>
      <c r="G217" t="s">
        <v>58</v>
      </c>
    </row>
    <row r="218" spans="2:7" hidden="1" x14ac:dyDescent="0.25">
      <c r="B218" t="s">
        <v>8</v>
      </c>
      <c r="D218" s="103">
        <v>0.8</v>
      </c>
      <c r="F218" t="s">
        <v>69</v>
      </c>
      <c r="G218" t="s">
        <v>58</v>
      </c>
    </row>
    <row r="219" spans="2:7" hidden="1" x14ac:dyDescent="0.25">
      <c r="B219" t="s">
        <v>3</v>
      </c>
      <c r="D219" s="103">
        <v>0.25</v>
      </c>
      <c r="F219" t="s">
        <v>70</v>
      </c>
      <c r="G219" t="s">
        <v>58</v>
      </c>
    </row>
    <row r="220" spans="2:7" hidden="1" x14ac:dyDescent="0.25">
      <c r="B220" t="s">
        <v>4</v>
      </c>
      <c r="D220" s="103">
        <v>0.55000000000000004</v>
      </c>
      <c r="F220" t="s">
        <v>70</v>
      </c>
      <c r="G220" t="s">
        <v>58</v>
      </c>
    </row>
    <row r="221" spans="2:7" hidden="1" x14ac:dyDescent="0.25">
      <c r="B221" t="s">
        <v>5</v>
      </c>
      <c r="D221" s="103">
        <v>1</v>
      </c>
      <c r="F221" t="s">
        <v>70</v>
      </c>
      <c r="G221" t="s">
        <v>58</v>
      </c>
    </row>
    <row r="222" spans="2:7" hidden="1" x14ac:dyDescent="0.25">
      <c r="B222" t="s">
        <v>6</v>
      </c>
      <c r="D222" s="103">
        <v>0.15</v>
      </c>
      <c r="F222" t="s">
        <v>70</v>
      </c>
      <c r="G222" t="s">
        <v>58</v>
      </c>
    </row>
    <row r="223" spans="2:7" hidden="1" x14ac:dyDescent="0.25">
      <c r="B223" t="s">
        <v>7</v>
      </c>
      <c r="D223" s="103">
        <v>0.5</v>
      </c>
      <c r="F223" t="s">
        <v>70</v>
      </c>
      <c r="G223" t="s">
        <v>58</v>
      </c>
    </row>
    <row r="224" spans="2:7" hidden="1" x14ac:dyDescent="0.25">
      <c r="B224" t="s">
        <v>8</v>
      </c>
      <c r="D224" s="103">
        <v>0.85</v>
      </c>
      <c r="F224" t="s">
        <v>70</v>
      </c>
      <c r="G224" t="s">
        <v>58</v>
      </c>
    </row>
    <row r="225" spans="2:7" hidden="1" x14ac:dyDescent="0.25">
      <c r="B225" t="s">
        <v>3</v>
      </c>
      <c r="D225" s="103">
        <v>0.2</v>
      </c>
      <c r="F225" t="s">
        <v>71</v>
      </c>
      <c r="G225" t="s">
        <v>58</v>
      </c>
    </row>
    <row r="226" spans="2:7" hidden="1" x14ac:dyDescent="0.25">
      <c r="B226" t="s">
        <v>4</v>
      </c>
      <c r="D226" s="103">
        <v>0.55000000000000004</v>
      </c>
      <c r="F226" t="s">
        <v>71</v>
      </c>
      <c r="G226" t="s">
        <v>58</v>
      </c>
    </row>
    <row r="227" spans="2:7" hidden="1" x14ac:dyDescent="0.25">
      <c r="B227" t="s">
        <v>5</v>
      </c>
      <c r="D227" s="103">
        <v>1</v>
      </c>
      <c r="F227" t="s">
        <v>71</v>
      </c>
      <c r="G227" t="s">
        <v>58</v>
      </c>
    </row>
    <row r="228" spans="2:7" hidden="1" x14ac:dyDescent="0.25">
      <c r="B228" t="s">
        <v>6</v>
      </c>
      <c r="D228" s="103">
        <v>0.2</v>
      </c>
      <c r="F228" t="s">
        <v>71</v>
      </c>
      <c r="G228" t="s">
        <v>58</v>
      </c>
    </row>
    <row r="229" spans="2:7" hidden="1" x14ac:dyDescent="0.25">
      <c r="B229" t="s">
        <v>7</v>
      </c>
      <c r="D229" s="103">
        <v>0.45</v>
      </c>
      <c r="F229" t="s">
        <v>71</v>
      </c>
      <c r="G229" t="s">
        <v>58</v>
      </c>
    </row>
    <row r="230" spans="2:7" hidden="1" x14ac:dyDescent="0.25">
      <c r="B230" t="s">
        <v>8</v>
      </c>
      <c r="D230" s="103">
        <v>0.75</v>
      </c>
      <c r="F230" t="s">
        <v>71</v>
      </c>
      <c r="G230" t="s">
        <v>58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504DF7-3C4A-40FB-8FEA-B5BED1FD498E}">
  <sheetPr codeName="Hoja3"/>
  <dimension ref="B2:BR68"/>
  <sheetViews>
    <sheetView topLeftCell="C44" zoomScale="70" zoomScaleNormal="37" workbookViewId="0">
      <selection activeCell="P63" sqref="P63"/>
    </sheetView>
  </sheetViews>
  <sheetFormatPr baseColWidth="10" defaultRowHeight="15" x14ac:dyDescent="0.25"/>
  <cols>
    <col min="2" max="2" width="13" bestFit="1" customWidth="1"/>
    <col min="3" max="3" width="29.7109375" bestFit="1" customWidth="1"/>
    <col min="4" max="4" width="16.7109375" bestFit="1" customWidth="1"/>
    <col min="5" max="5" width="14.42578125" bestFit="1" customWidth="1"/>
    <col min="6" max="6" width="6" customWidth="1"/>
    <col min="7" max="7" width="25" bestFit="1" customWidth="1"/>
    <col min="8" max="8" width="13" bestFit="1" customWidth="1"/>
    <col min="9" max="9" width="29.7109375" bestFit="1" customWidth="1"/>
    <col min="10" max="10" width="16.7109375" bestFit="1" customWidth="1"/>
    <col min="11" max="11" width="15" bestFit="1" customWidth="1"/>
    <col min="12" max="12" width="23.140625" customWidth="1"/>
    <col min="13" max="13" width="13" bestFit="1" customWidth="1"/>
    <col min="14" max="14" width="29.7109375" bestFit="1" customWidth="1"/>
    <col min="15" max="15" width="16.7109375" bestFit="1" customWidth="1"/>
    <col min="16" max="16" width="14.42578125" bestFit="1" customWidth="1"/>
    <col min="17" max="17" width="12.5703125" bestFit="1" customWidth="1"/>
    <col min="18" max="18" width="13" bestFit="1" customWidth="1"/>
    <col min="19" max="19" width="29.7109375" bestFit="1" customWidth="1"/>
    <col min="20" max="20" width="16.7109375" bestFit="1" customWidth="1"/>
    <col min="21" max="21" width="14.42578125" bestFit="1" customWidth="1"/>
    <col min="23" max="23" width="13" bestFit="1" customWidth="1"/>
    <col min="24" max="24" width="38.28515625" bestFit="1" customWidth="1"/>
    <col min="25" max="25" width="16.7109375" bestFit="1" customWidth="1"/>
    <col min="26" max="26" width="14.42578125" bestFit="1" customWidth="1"/>
    <col min="28" max="28" width="13" bestFit="1" customWidth="1"/>
    <col min="29" max="29" width="77.42578125" bestFit="1" customWidth="1"/>
    <col min="30" max="30" width="16.7109375" bestFit="1" customWidth="1"/>
    <col min="31" max="31" width="14.42578125" bestFit="1" customWidth="1"/>
    <col min="33" max="33" width="13" bestFit="1" customWidth="1"/>
    <col min="34" max="34" width="29.7109375" bestFit="1" customWidth="1"/>
    <col min="35" max="35" width="23.42578125" bestFit="1" customWidth="1"/>
    <col min="36" max="36" width="26.85546875" bestFit="1" customWidth="1"/>
    <col min="38" max="38" width="13" bestFit="1" customWidth="1"/>
    <col min="39" max="39" width="29.7109375" bestFit="1" customWidth="1"/>
    <col min="40" max="41" width="3" bestFit="1" customWidth="1"/>
    <col min="42" max="42" width="14.42578125" bestFit="1" customWidth="1"/>
    <col min="43" max="43" width="52.42578125" bestFit="1" customWidth="1"/>
    <col min="44" max="45" width="6.140625" bestFit="1" customWidth="1"/>
    <col min="46" max="46" width="14.42578125" bestFit="1" customWidth="1"/>
    <col min="47" max="47" width="41.42578125" bestFit="1" customWidth="1"/>
    <col min="48" max="48" width="22.85546875" bestFit="1" customWidth="1"/>
    <col min="49" max="49" width="5.7109375" bestFit="1" customWidth="1"/>
    <col min="51" max="51" width="14.42578125" bestFit="1" customWidth="1"/>
    <col min="52" max="52" width="59.7109375" bestFit="1" customWidth="1"/>
    <col min="53" max="53" width="6.28515625" bestFit="1" customWidth="1"/>
    <col min="54" max="54" width="5.7109375" bestFit="1" customWidth="1"/>
    <col min="56" max="56" width="14.42578125" bestFit="1" customWidth="1"/>
    <col min="57" max="57" width="68.85546875" bestFit="1" customWidth="1"/>
    <col min="58" max="58" width="6.28515625" bestFit="1" customWidth="1"/>
    <col min="59" max="59" width="5.7109375" bestFit="1" customWidth="1"/>
    <col min="60" max="60" width="13" bestFit="1" customWidth="1"/>
    <col min="61" max="61" width="29.7109375" bestFit="1" customWidth="1"/>
    <col min="62" max="62" width="22.140625" bestFit="1" customWidth="1"/>
    <col min="63" max="63" width="17" bestFit="1" customWidth="1"/>
    <col min="64" max="64" width="30.42578125" bestFit="1" customWidth="1"/>
    <col min="65" max="65" width="17" bestFit="1" customWidth="1"/>
    <col min="66" max="66" width="13" bestFit="1" customWidth="1"/>
    <col min="67" max="67" width="29.7109375" bestFit="1" customWidth="1"/>
    <col min="69" max="69" width="16.28515625" bestFit="1" customWidth="1"/>
    <col min="70" max="70" width="40" bestFit="1" customWidth="1"/>
    <col min="71" max="71" width="17.42578125" bestFit="1" customWidth="1"/>
  </cols>
  <sheetData>
    <row r="2" spans="2:70" x14ac:dyDescent="0.25">
      <c r="B2" s="105" t="s">
        <v>57</v>
      </c>
      <c r="C2" t="s">
        <v>58</v>
      </c>
      <c r="H2" s="105" t="s">
        <v>57</v>
      </c>
      <c r="I2" t="s">
        <v>58</v>
      </c>
      <c r="M2" s="105" t="s">
        <v>57</v>
      </c>
      <c r="N2" t="s">
        <v>58</v>
      </c>
      <c r="R2" s="105" t="s">
        <v>57</v>
      </c>
      <c r="S2" t="s">
        <v>58</v>
      </c>
      <c r="W2" s="105" t="s">
        <v>57</v>
      </c>
      <c r="X2" t="s">
        <v>58</v>
      </c>
      <c r="AB2" s="105" t="s">
        <v>57</v>
      </c>
      <c r="AC2" t="s">
        <v>58</v>
      </c>
      <c r="AG2" s="105" t="s">
        <v>57</v>
      </c>
      <c r="AH2" t="s">
        <v>58</v>
      </c>
      <c r="AL2" s="105" t="s">
        <v>57</v>
      </c>
      <c r="AM2" t="s">
        <v>58</v>
      </c>
      <c r="AP2" s="105" t="s">
        <v>57</v>
      </c>
      <c r="AQ2" t="s">
        <v>58</v>
      </c>
      <c r="AT2" s="105" t="s">
        <v>57</v>
      </c>
      <c r="AU2" t="s">
        <v>58</v>
      </c>
      <c r="AY2" s="105" t="s">
        <v>57</v>
      </c>
      <c r="AZ2" t="s">
        <v>58</v>
      </c>
      <c r="BD2" s="105" t="s">
        <v>57</v>
      </c>
      <c r="BE2" t="s">
        <v>58</v>
      </c>
      <c r="BH2" s="105" t="s">
        <v>57</v>
      </c>
      <c r="BI2" t="s">
        <v>58</v>
      </c>
      <c r="BN2" s="105" t="s">
        <v>57</v>
      </c>
      <c r="BO2" t="s">
        <v>58</v>
      </c>
      <c r="BQ2" s="105" t="s">
        <v>57</v>
      </c>
      <c r="BR2" t="s">
        <v>58</v>
      </c>
    </row>
    <row r="4" spans="2:70" x14ac:dyDescent="0.25">
      <c r="C4" s="105" t="s">
        <v>72</v>
      </c>
      <c r="I4" s="105" t="s">
        <v>72</v>
      </c>
      <c r="N4" s="105" t="s">
        <v>72</v>
      </c>
      <c r="S4" s="105" t="s">
        <v>72</v>
      </c>
      <c r="X4" s="105" t="s">
        <v>72</v>
      </c>
      <c r="AC4" s="105" t="s">
        <v>72</v>
      </c>
      <c r="AH4" s="105" t="s">
        <v>72</v>
      </c>
      <c r="AL4" s="105" t="s">
        <v>73</v>
      </c>
      <c r="AM4" s="105" t="s">
        <v>72</v>
      </c>
      <c r="AP4" s="105" t="s">
        <v>83</v>
      </c>
      <c r="AQ4" s="105" t="s">
        <v>72</v>
      </c>
      <c r="AT4" s="105" t="s">
        <v>83</v>
      </c>
      <c r="AU4" s="105" t="s">
        <v>72</v>
      </c>
      <c r="AY4" s="105" t="s">
        <v>83</v>
      </c>
      <c r="AZ4" s="105" t="s">
        <v>72</v>
      </c>
      <c r="BD4" s="105" t="s">
        <v>83</v>
      </c>
      <c r="BE4" s="105" t="s">
        <v>72</v>
      </c>
      <c r="BI4" s="105" t="s">
        <v>72</v>
      </c>
      <c r="BN4" s="105" t="s">
        <v>74</v>
      </c>
      <c r="BO4" t="s">
        <v>80</v>
      </c>
      <c r="BQ4" s="105" t="s">
        <v>79</v>
      </c>
      <c r="BR4" s="105" t="s">
        <v>72</v>
      </c>
    </row>
    <row r="5" spans="2:70" x14ac:dyDescent="0.25">
      <c r="C5" t="s">
        <v>82</v>
      </c>
      <c r="I5" t="s">
        <v>82</v>
      </c>
      <c r="N5" t="s">
        <v>82</v>
      </c>
      <c r="S5" t="s">
        <v>62</v>
      </c>
      <c r="X5" t="s">
        <v>63</v>
      </c>
      <c r="AC5" t="s">
        <v>46</v>
      </c>
      <c r="AH5" t="s">
        <v>82</v>
      </c>
      <c r="AL5" s="105" t="s">
        <v>74</v>
      </c>
      <c r="AM5" t="s">
        <v>65</v>
      </c>
      <c r="AP5" s="105" t="s">
        <v>74</v>
      </c>
      <c r="AQ5" t="s">
        <v>67</v>
      </c>
      <c r="AT5" s="105" t="s">
        <v>74</v>
      </c>
      <c r="AU5" t="s">
        <v>69</v>
      </c>
      <c r="AY5" s="105" t="s">
        <v>74</v>
      </c>
      <c r="AZ5" t="s">
        <v>70</v>
      </c>
      <c r="BD5" s="105" t="s">
        <v>74</v>
      </c>
      <c r="BE5" t="s">
        <v>71</v>
      </c>
      <c r="BI5" t="s">
        <v>82</v>
      </c>
      <c r="BN5" s="106" t="s">
        <v>3</v>
      </c>
      <c r="BO5" s="107">
        <v>0.43742755261872002</v>
      </c>
      <c r="BQ5" s="105" t="s">
        <v>74</v>
      </c>
      <c r="BR5" t="s">
        <v>68</v>
      </c>
    </row>
    <row r="6" spans="2:70" x14ac:dyDescent="0.25">
      <c r="B6" s="105" t="s">
        <v>74</v>
      </c>
      <c r="C6" t="s">
        <v>73</v>
      </c>
      <c r="D6" t="s">
        <v>81</v>
      </c>
      <c r="E6" t="s">
        <v>83</v>
      </c>
      <c r="H6" s="105" t="s">
        <v>74</v>
      </c>
      <c r="I6" t="s">
        <v>89</v>
      </c>
      <c r="J6" t="s">
        <v>81</v>
      </c>
      <c r="K6" t="s">
        <v>84</v>
      </c>
      <c r="M6" s="105" t="s">
        <v>74</v>
      </c>
      <c r="N6" t="s">
        <v>73</v>
      </c>
      <c r="O6" t="s">
        <v>81</v>
      </c>
      <c r="P6" t="s">
        <v>83</v>
      </c>
      <c r="R6" s="105" t="s">
        <v>74</v>
      </c>
      <c r="S6" t="s">
        <v>73</v>
      </c>
      <c r="T6" t="s">
        <v>81</v>
      </c>
      <c r="U6" t="s">
        <v>83</v>
      </c>
      <c r="W6" s="105" t="s">
        <v>74</v>
      </c>
      <c r="X6" t="s">
        <v>73</v>
      </c>
      <c r="Y6" t="s">
        <v>81</v>
      </c>
      <c r="Z6" t="s">
        <v>83</v>
      </c>
      <c r="AB6" s="105" t="s">
        <v>74</v>
      </c>
      <c r="AC6" t="s">
        <v>73</v>
      </c>
      <c r="AD6" t="s">
        <v>81</v>
      </c>
      <c r="AE6" t="s">
        <v>83</v>
      </c>
      <c r="AG6" s="105" t="s">
        <v>74</v>
      </c>
      <c r="AH6" t="s">
        <v>85</v>
      </c>
      <c r="AI6" t="s">
        <v>86</v>
      </c>
      <c r="AJ6" t="s">
        <v>87</v>
      </c>
      <c r="AL6" s="106" t="s">
        <v>3</v>
      </c>
      <c r="AM6" s="104">
        <v>51</v>
      </c>
      <c r="AP6" s="106" t="s">
        <v>3</v>
      </c>
      <c r="AQ6" s="107">
        <v>0.19</v>
      </c>
      <c r="AT6" s="106" t="s">
        <v>3</v>
      </c>
      <c r="AU6" s="107">
        <v>0.3</v>
      </c>
      <c r="AY6" s="106" t="s">
        <v>3</v>
      </c>
      <c r="AZ6" s="107">
        <v>0.25</v>
      </c>
      <c r="BD6" s="106" t="s">
        <v>3</v>
      </c>
      <c r="BE6" s="107">
        <v>0.2</v>
      </c>
      <c r="BH6" s="105" t="s">
        <v>74</v>
      </c>
      <c r="BI6" t="s">
        <v>92</v>
      </c>
      <c r="BJ6" t="s">
        <v>90</v>
      </c>
      <c r="BN6" s="106" t="s">
        <v>4</v>
      </c>
      <c r="BO6" s="107">
        <v>0.49414343151443763</v>
      </c>
      <c r="BQ6" s="106" t="s">
        <v>3</v>
      </c>
      <c r="BR6">
        <v>5</v>
      </c>
    </row>
    <row r="7" spans="2:70" x14ac:dyDescent="0.25">
      <c r="B7" s="106" t="s">
        <v>3</v>
      </c>
      <c r="C7" s="104">
        <v>9.3576953742288111</v>
      </c>
      <c r="D7" s="104">
        <v>9.8773499999999999</v>
      </c>
      <c r="E7" s="107">
        <v>0.94738926677993707</v>
      </c>
      <c r="H7" s="106" t="s">
        <v>3</v>
      </c>
      <c r="I7" s="104">
        <v>844.86199999999997</v>
      </c>
      <c r="J7" s="104">
        <v>1065.0619639310351</v>
      </c>
      <c r="K7" s="107">
        <v>0.79325149954815821</v>
      </c>
      <c r="M7" s="106" t="s">
        <v>3</v>
      </c>
      <c r="N7" s="104">
        <v>3519.83650463298</v>
      </c>
      <c r="O7" s="104">
        <v>4645.7648000566351</v>
      </c>
      <c r="P7" s="107">
        <v>0.75764414603814445</v>
      </c>
      <c r="R7" s="106" t="s">
        <v>3</v>
      </c>
      <c r="S7" s="104"/>
      <c r="T7" s="104"/>
      <c r="U7" s="107">
        <v>0.05</v>
      </c>
      <c r="W7" s="106" t="s">
        <v>3</v>
      </c>
      <c r="X7" s="104"/>
      <c r="Y7" s="104"/>
      <c r="Z7" s="107">
        <v>0.53</v>
      </c>
      <c r="AB7" s="106" t="s">
        <v>3</v>
      </c>
      <c r="AC7" s="104"/>
      <c r="AD7" s="104"/>
      <c r="AE7" s="107">
        <v>1</v>
      </c>
      <c r="AG7" s="106" t="s">
        <v>3</v>
      </c>
      <c r="AH7" s="104">
        <v>24</v>
      </c>
      <c r="AI7" s="104">
        <v>12</v>
      </c>
      <c r="AJ7" s="107">
        <v>0.5</v>
      </c>
      <c r="AL7" s="106" t="s">
        <v>4</v>
      </c>
      <c r="AM7" s="104">
        <v>36</v>
      </c>
      <c r="AP7" s="106" t="s">
        <v>4</v>
      </c>
      <c r="AQ7" s="107">
        <v>0.21</v>
      </c>
      <c r="AT7" s="106" t="s">
        <v>4</v>
      </c>
      <c r="AU7" s="107">
        <v>0.5</v>
      </c>
      <c r="AY7" s="106" t="s">
        <v>4</v>
      </c>
      <c r="AZ7" s="107">
        <v>0.55000000000000004</v>
      </c>
      <c r="BD7" s="106" t="s">
        <v>4</v>
      </c>
      <c r="BE7" s="107">
        <v>0.55000000000000004</v>
      </c>
      <c r="BH7" s="106" t="s">
        <v>3</v>
      </c>
      <c r="BI7" s="108">
        <v>9877.35</v>
      </c>
      <c r="BJ7" s="108">
        <v>1267</v>
      </c>
      <c r="BN7" s="106" t="s">
        <v>5</v>
      </c>
      <c r="BO7" s="107">
        <v>0.62936444800392211</v>
      </c>
      <c r="BQ7" s="106" t="s">
        <v>4</v>
      </c>
      <c r="BR7">
        <v>10</v>
      </c>
    </row>
    <row r="8" spans="2:70" x14ac:dyDescent="0.25">
      <c r="B8" s="106" t="s">
        <v>4</v>
      </c>
      <c r="C8" s="104">
        <v>11.780486014168554</v>
      </c>
      <c r="D8" s="104">
        <v>12.417999999999999</v>
      </c>
      <c r="E8" s="107">
        <v>0.94866210453926192</v>
      </c>
      <c r="H8" s="106" t="s">
        <v>4</v>
      </c>
      <c r="I8" s="104">
        <v>1023.3827100000001</v>
      </c>
      <c r="J8" s="104">
        <v>998.77000593103389</v>
      </c>
      <c r="K8" s="107">
        <v>1.0246430148310499</v>
      </c>
      <c r="M8" s="106" t="s">
        <v>4</v>
      </c>
      <c r="N8" s="104">
        <v>5546.9456979837596</v>
      </c>
      <c r="O8" s="104">
        <v>6413.7189512246759</v>
      </c>
      <c r="P8" s="107">
        <v>0.86485637118922876</v>
      </c>
      <c r="R8" s="106" t="s">
        <v>4</v>
      </c>
      <c r="S8" s="104"/>
      <c r="T8" s="104"/>
      <c r="U8" s="107">
        <v>-0.02</v>
      </c>
      <c r="W8" s="106" t="s">
        <v>4</v>
      </c>
      <c r="X8" s="104"/>
      <c r="Y8" s="104"/>
      <c r="Z8" s="107">
        <v>0.35</v>
      </c>
      <c r="AB8" s="106" t="s">
        <v>4</v>
      </c>
      <c r="AC8" s="104"/>
      <c r="AD8" s="104"/>
      <c r="AE8" s="107">
        <v>1</v>
      </c>
      <c r="AG8" s="106" t="s">
        <v>4</v>
      </c>
      <c r="AH8" s="104">
        <v>27</v>
      </c>
      <c r="AI8" s="104">
        <v>10</v>
      </c>
      <c r="AJ8" s="107">
        <v>0.37333333333333335</v>
      </c>
      <c r="AL8" s="106" t="s">
        <v>5</v>
      </c>
      <c r="AM8" s="104">
        <v>45</v>
      </c>
      <c r="AP8" s="106" t="s">
        <v>5</v>
      </c>
      <c r="AQ8" s="107">
        <v>0.23</v>
      </c>
      <c r="AT8" s="106" t="s">
        <v>5</v>
      </c>
      <c r="AU8" s="107">
        <v>1</v>
      </c>
      <c r="AY8" s="106" t="s">
        <v>5</v>
      </c>
      <c r="AZ8" s="107">
        <v>1</v>
      </c>
      <c r="BD8" s="106" t="s">
        <v>5</v>
      </c>
      <c r="BE8" s="107">
        <v>1</v>
      </c>
      <c r="BH8" s="106" t="s">
        <v>4</v>
      </c>
      <c r="BI8" s="108">
        <v>12418</v>
      </c>
      <c r="BJ8" s="108">
        <v>700</v>
      </c>
      <c r="BN8" s="106" t="s">
        <v>6</v>
      </c>
      <c r="BO8" s="107">
        <v>0.45261107352993246</v>
      </c>
      <c r="BQ8" s="106" t="s">
        <v>5</v>
      </c>
      <c r="BR8">
        <v>22</v>
      </c>
    </row>
    <row r="9" spans="2:70" x14ac:dyDescent="0.25">
      <c r="B9" s="106" t="s">
        <v>5</v>
      </c>
      <c r="C9" s="104">
        <v>11.606353155513094</v>
      </c>
      <c r="D9" s="104">
        <v>13.680999999999999</v>
      </c>
      <c r="E9" s="107">
        <v>0.84835561402770954</v>
      </c>
      <c r="H9" s="106" t="s">
        <v>5</v>
      </c>
      <c r="I9" s="104">
        <v>983.65795666666713</v>
      </c>
      <c r="J9" s="104">
        <v>1056.9686339310351</v>
      </c>
      <c r="K9" s="107">
        <v>0.93064063122505924</v>
      </c>
      <c r="M9" s="106" t="s">
        <v>5</v>
      </c>
      <c r="N9" s="104">
        <v>5931.9125628505917</v>
      </c>
      <c r="O9" s="104">
        <v>7716.5598963277835</v>
      </c>
      <c r="P9" s="107">
        <v>0.76872500732787885</v>
      </c>
      <c r="R9" s="106" t="s">
        <v>5</v>
      </c>
      <c r="S9" s="104"/>
      <c r="T9" s="104"/>
      <c r="U9" s="107">
        <v>0.3</v>
      </c>
      <c r="W9" s="106" t="s">
        <v>5</v>
      </c>
      <c r="X9" s="104"/>
      <c r="Y9" s="104"/>
      <c r="Z9" s="107">
        <v>0.35</v>
      </c>
      <c r="AB9" s="106" t="s">
        <v>5</v>
      </c>
      <c r="AC9" s="104"/>
      <c r="AD9" s="104"/>
      <c r="AE9" s="107">
        <v>1</v>
      </c>
      <c r="AG9" s="106" t="s">
        <v>5</v>
      </c>
      <c r="AH9" s="104">
        <v>14</v>
      </c>
      <c r="AI9" s="104">
        <v>8</v>
      </c>
      <c r="AJ9" s="107">
        <v>0.57857142857142851</v>
      </c>
      <c r="AL9" s="106" t="s">
        <v>6</v>
      </c>
      <c r="AM9" s="104">
        <v>43</v>
      </c>
      <c r="AP9" s="106" t="s">
        <v>6</v>
      </c>
      <c r="AQ9" s="107">
        <v>0.25</v>
      </c>
      <c r="AT9" s="106" t="s">
        <v>6</v>
      </c>
      <c r="AU9" s="107">
        <v>0.2</v>
      </c>
      <c r="AY9" s="106" t="s">
        <v>6</v>
      </c>
      <c r="AZ9" s="107">
        <v>0.15</v>
      </c>
      <c r="BD9" s="106" t="s">
        <v>6</v>
      </c>
      <c r="BE9" s="107">
        <v>0.2</v>
      </c>
      <c r="BH9" s="106" t="s">
        <v>5</v>
      </c>
      <c r="BI9" s="108">
        <v>13681</v>
      </c>
      <c r="BJ9" s="108">
        <v>1511</v>
      </c>
      <c r="BN9" s="106" t="s">
        <v>7</v>
      </c>
      <c r="BO9" s="107">
        <v>0.53953778665433327</v>
      </c>
      <c r="BQ9" s="106" t="s">
        <v>6</v>
      </c>
      <c r="BR9">
        <v>18</v>
      </c>
    </row>
    <row r="10" spans="2:70" x14ac:dyDescent="0.25">
      <c r="B10" s="106" t="s">
        <v>6</v>
      </c>
      <c r="C10" s="104">
        <v>13.226488957454812</v>
      </c>
      <c r="D10" s="104">
        <v>14.689</v>
      </c>
      <c r="E10" s="107">
        <v>0.90043494842772231</v>
      </c>
      <c r="H10" s="106" t="s">
        <v>6</v>
      </c>
      <c r="I10" s="104">
        <v>961.45187999999996</v>
      </c>
      <c r="J10" s="104">
        <v>1078.5317329310351</v>
      </c>
      <c r="K10" s="107">
        <v>0.89144514773537809</v>
      </c>
      <c r="M10" s="106" t="s">
        <v>6</v>
      </c>
      <c r="N10" s="104">
        <v>6076.9533934148012</v>
      </c>
      <c r="O10" s="104">
        <v>8328.7514472732109</v>
      </c>
      <c r="P10" s="107">
        <v>0.72963558006096618</v>
      </c>
      <c r="R10" s="106" t="s">
        <v>6</v>
      </c>
      <c r="S10" s="104"/>
      <c r="T10" s="104"/>
      <c r="U10" s="107">
        <v>0.08</v>
      </c>
      <c r="W10" s="106" t="s">
        <v>6</v>
      </c>
      <c r="X10" s="104"/>
      <c r="Y10" s="104"/>
      <c r="Z10" s="107">
        <v>0.66</v>
      </c>
      <c r="AB10" s="106" t="s">
        <v>6</v>
      </c>
      <c r="AC10" s="104"/>
      <c r="AD10" s="104"/>
      <c r="AE10" s="107">
        <v>1</v>
      </c>
      <c r="AG10" s="106" t="s">
        <v>6</v>
      </c>
      <c r="AH10" s="104">
        <v>12</v>
      </c>
      <c r="AI10" s="104">
        <v>7</v>
      </c>
      <c r="AJ10" s="107">
        <v>0.58500000000000008</v>
      </c>
      <c r="AL10" s="106" t="s">
        <v>7</v>
      </c>
      <c r="AM10" s="104">
        <v>54</v>
      </c>
      <c r="AP10" s="106" t="s">
        <v>7</v>
      </c>
      <c r="AQ10" s="107">
        <v>0.27</v>
      </c>
      <c r="AT10" s="106" t="s">
        <v>7</v>
      </c>
      <c r="AU10" s="107">
        <v>0.45</v>
      </c>
      <c r="AY10" s="106" t="s">
        <v>7</v>
      </c>
      <c r="AZ10" s="107">
        <v>0.5</v>
      </c>
      <c r="BD10" s="106" t="s">
        <v>7</v>
      </c>
      <c r="BE10" s="107">
        <v>0.45</v>
      </c>
      <c r="BH10" s="106" t="s">
        <v>6</v>
      </c>
      <c r="BI10" s="108">
        <v>14689</v>
      </c>
      <c r="BJ10" s="108">
        <v>2665</v>
      </c>
      <c r="BN10" s="106" t="s">
        <v>8</v>
      </c>
      <c r="BO10" s="107">
        <v>0.61026567486688654</v>
      </c>
      <c r="BQ10" s="106" t="s">
        <v>7</v>
      </c>
      <c r="BR10">
        <v>7</v>
      </c>
    </row>
    <row r="11" spans="2:70" x14ac:dyDescent="0.25">
      <c r="B11" s="106" t="s">
        <v>7</v>
      </c>
      <c r="C11" s="104">
        <v>13.582370548726905</v>
      </c>
      <c r="D11" s="104">
        <v>15.250999999999999</v>
      </c>
      <c r="E11" s="107">
        <v>0.89058884982800512</v>
      </c>
      <c r="H11" s="106" t="s">
        <v>7</v>
      </c>
      <c r="I11" s="104">
        <v>1059.6553100000001</v>
      </c>
      <c r="J11" s="104">
        <v>1037.304570431035</v>
      </c>
      <c r="K11" s="107">
        <v>1.0215469402199564</v>
      </c>
      <c r="M11" s="106" t="s">
        <v>7</v>
      </c>
      <c r="N11" s="104">
        <v>7898.8312384177398</v>
      </c>
      <c r="O11" s="104">
        <v>8903.4232206672496</v>
      </c>
      <c r="P11" s="107">
        <v>0.8871678951622135</v>
      </c>
      <c r="R11" s="106" t="s">
        <v>7</v>
      </c>
      <c r="S11" s="104"/>
      <c r="T11" s="104"/>
      <c r="U11" s="107">
        <v>0.09</v>
      </c>
      <c r="W11" s="106" t="s">
        <v>7</v>
      </c>
      <c r="X11" s="104"/>
      <c r="Y11" s="104"/>
      <c r="Z11" s="107">
        <v>0.8</v>
      </c>
      <c r="AB11" s="106" t="s">
        <v>7</v>
      </c>
      <c r="AC11" s="104"/>
      <c r="AD11" s="104"/>
      <c r="AE11" s="107">
        <v>1</v>
      </c>
      <c r="AG11" s="106" t="s">
        <v>7</v>
      </c>
      <c r="AH11" s="104">
        <v>13</v>
      </c>
      <c r="AI11" s="104">
        <v>6</v>
      </c>
      <c r="AJ11" s="107">
        <v>0.4638461538461538</v>
      </c>
      <c r="AL11" s="106" t="s">
        <v>8</v>
      </c>
      <c r="AM11" s="104">
        <v>50</v>
      </c>
      <c r="AP11" s="106" t="s">
        <v>8</v>
      </c>
      <c r="AQ11" s="107">
        <v>0.28599999999999998</v>
      </c>
      <c r="AT11" s="106" t="s">
        <v>8</v>
      </c>
      <c r="AU11" s="107">
        <v>0.8</v>
      </c>
      <c r="AY11" s="106" t="s">
        <v>8</v>
      </c>
      <c r="AZ11" s="107">
        <v>0.85</v>
      </c>
      <c r="BD11" s="106" t="s">
        <v>8</v>
      </c>
      <c r="BE11" s="107">
        <v>0.75</v>
      </c>
      <c r="BH11" s="106" t="s">
        <v>7</v>
      </c>
      <c r="BI11" s="108">
        <v>15251</v>
      </c>
      <c r="BJ11" s="108">
        <v>2575</v>
      </c>
      <c r="BQ11" s="106" t="s">
        <v>8</v>
      </c>
      <c r="BR11">
        <v>5</v>
      </c>
    </row>
    <row r="12" spans="2:70" x14ac:dyDescent="0.25">
      <c r="B12" s="106" t="s">
        <v>8</v>
      </c>
      <c r="C12" s="104">
        <v>16.849040922413792</v>
      </c>
      <c r="D12" s="104">
        <v>16.597000000000001</v>
      </c>
      <c r="E12" s="107">
        <v>1.0151859325428567</v>
      </c>
      <c r="H12" s="106" t="s">
        <v>8</v>
      </c>
      <c r="I12" s="104">
        <v>1143.8085333333329</v>
      </c>
      <c r="J12" s="104">
        <v>1353.7662729310341</v>
      </c>
      <c r="K12" s="107">
        <v>0.84490842784617282</v>
      </c>
      <c r="M12" s="106" t="s">
        <v>8</v>
      </c>
      <c r="N12" s="104">
        <v>9292.9908122626002</v>
      </c>
      <c r="O12" s="104">
        <v>9743.7766555887811</v>
      </c>
      <c r="P12" s="107">
        <v>0.95373602461755713</v>
      </c>
      <c r="R12" s="106" t="s">
        <v>8</v>
      </c>
      <c r="S12" s="104"/>
      <c r="T12" s="104"/>
      <c r="U12" s="107">
        <v>-0.01</v>
      </c>
      <c r="W12" s="106" t="s">
        <v>8</v>
      </c>
      <c r="X12" s="104"/>
      <c r="Y12" s="104"/>
      <c r="Z12" s="107">
        <v>0.71</v>
      </c>
      <c r="AB12" s="106" t="s">
        <v>8</v>
      </c>
      <c r="AC12" s="104"/>
      <c r="AD12" s="104"/>
      <c r="AE12" s="107">
        <v>1</v>
      </c>
      <c r="AG12" s="106" t="s">
        <v>8</v>
      </c>
      <c r="AH12" s="104">
        <v>16</v>
      </c>
      <c r="AI12" s="104">
        <v>8</v>
      </c>
      <c r="AJ12" s="107">
        <v>0.49687500000000001</v>
      </c>
      <c r="BH12" s="106" t="s">
        <v>8</v>
      </c>
      <c r="BI12" s="108">
        <v>16597</v>
      </c>
      <c r="BJ12" s="108">
        <v>3448</v>
      </c>
    </row>
    <row r="20" spans="2:48" x14ac:dyDescent="0.25">
      <c r="AG20" s="105" t="s">
        <v>57</v>
      </c>
      <c r="AH20" t="s">
        <v>59</v>
      </c>
      <c r="AL20" s="105" t="s">
        <v>57</v>
      </c>
      <c r="AM20" t="s">
        <v>59</v>
      </c>
      <c r="AP20" s="105" t="s">
        <v>57</v>
      </c>
      <c r="AQ20" t="s">
        <v>59</v>
      </c>
      <c r="AT20" s="105" t="s">
        <v>57</v>
      </c>
      <c r="AU20" t="s">
        <v>59</v>
      </c>
    </row>
    <row r="22" spans="2:48" x14ac:dyDescent="0.25">
      <c r="B22" s="105" t="s">
        <v>57</v>
      </c>
      <c r="C22" t="s">
        <v>59</v>
      </c>
      <c r="H22" s="105" t="s">
        <v>57</v>
      </c>
      <c r="I22" t="s">
        <v>59</v>
      </c>
      <c r="M22" s="105" t="s">
        <v>57</v>
      </c>
      <c r="N22" t="s">
        <v>59</v>
      </c>
      <c r="AH22" s="105" t="s">
        <v>72</v>
      </c>
      <c r="AL22" s="105" t="s">
        <v>73</v>
      </c>
      <c r="AM22" s="105" t="s">
        <v>72</v>
      </c>
      <c r="AP22" s="105" t="s">
        <v>83</v>
      </c>
      <c r="AQ22" s="105" t="s">
        <v>72</v>
      </c>
      <c r="AU22" s="105" t="s">
        <v>72</v>
      </c>
    </row>
    <row r="23" spans="2:48" x14ac:dyDescent="0.25">
      <c r="AH23" t="s">
        <v>82</v>
      </c>
      <c r="AL23" s="105" t="s">
        <v>74</v>
      </c>
      <c r="AM23" t="s">
        <v>65</v>
      </c>
      <c r="AP23" s="105" t="s">
        <v>74</v>
      </c>
      <c r="AQ23" t="s">
        <v>67</v>
      </c>
      <c r="AU23" t="s">
        <v>82</v>
      </c>
    </row>
    <row r="24" spans="2:48" x14ac:dyDescent="0.25">
      <c r="C24" s="105" t="s">
        <v>72</v>
      </c>
      <c r="I24" s="105" t="s">
        <v>72</v>
      </c>
      <c r="N24" s="105" t="s">
        <v>72</v>
      </c>
      <c r="AG24" s="105" t="s">
        <v>74</v>
      </c>
      <c r="AH24" t="s">
        <v>85</v>
      </c>
      <c r="AI24" t="s">
        <v>86</v>
      </c>
      <c r="AJ24" t="s">
        <v>87</v>
      </c>
      <c r="AL24" s="106" t="s">
        <v>3</v>
      </c>
      <c r="AM24" s="104">
        <v>25</v>
      </c>
      <c r="AP24" s="106" t="s">
        <v>3</v>
      </c>
      <c r="AQ24" s="107">
        <v>0.85</v>
      </c>
      <c r="AT24" s="105" t="s">
        <v>74</v>
      </c>
      <c r="AU24" t="s">
        <v>92</v>
      </c>
      <c r="AV24" t="s">
        <v>91</v>
      </c>
    </row>
    <row r="25" spans="2:48" x14ac:dyDescent="0.25">
      <c r="C25" t="s">
        <v>82</v>
      </c>
      <c r="I25" t="s">
        <v>82</v>
      </c>
      <c r="N25" t="s">
        <v>82</v>
      </c>
      <c r="AG25" s="106" t="s">
        <v>3</v>
      </c>
      <c r="AH25" s="104">
        <v>5</v>
      </c>
      <c r="AI25" s="104">
        <v>2</v>
      </c>
      <c r="AJ25" s="107">
        <v>0.4</v>
      </c>
      <c r="AL25" s="106" t="s">
        <v>4</v>
      </c>
      <c r="AM25" s="104">
        <v>14</v>
      </c>
      <c r="AP25" s="106" t="s">
        <v>4</v>
      </c>
      <c r="AQ25" s="107">
        <v>0.9</v>
      </c>
      <c r="AT25" s="106" t="s">
        <v>3</v>
      </c>
      <c r="AU25" s="108">
        <v>7767.35</v>
      </c>
      <c r="AV25" s="108">
        <v>700</v>
      </c>
    </row>
    <row r="26" spans="2:48" x14ac:dyDescent="0.25">
      <c r="B26" s="105" t="s">
        <v>74</v>
      </c>
      <c r="C26" t="s">
        <v>73</v>
      </c>
      <c r="D26" t="s">
        <v>81</v>
      </c>
      <c r="E26" t="s">
        <v>83</v>
      </c>
      <c r="H26" s="105" t="s">
        <v>74</v>
      </c>
      <c r="I26" t="s">
        <v>89</v>
      </c>
      <c r="J26" t="s">
        <v>81</v>
      </c>
      <c r="K26" t="s">
        <v>83</v>
      </c>
      <c r="M26" s="105" t="s">
        <v>74</v>
      </c>
      <c r="N26" t="s">
        <v>73</v>
      </c>
      <c r="O26" t="s">
        <v>81</v>
      </c>
      <c r="P26" t="s">
        <v>83</v>
      </c>
      <c r="AG26" s="106" t="s">
        <v>4</v>
      </c>
      <c r="AH26" s="104">
        <v>7</v>
      </c>
      <c r="AI26" s="104">
        <v>3</v>
      </c>
      <c r="AJ26" s="107">
        <v>0.45</v>
      </c>
      <c r="AL26" s="106" t="s">
        <v>5</v>
      </c>
      <c r="AM26" s="104">
        <v>18</v>
      </c>
      <c r="AP26" s="106" t="s">
        <v>5</v>
      </c>
      <c r="AQ26" s="107">
        <v>0.94</v>
      </c>
      <c r="AT26" s="106" t="s">
        <v>4</v>
      </c>
      <c r="AU26" s="108">
        <v>10082</v>
      </c>
      <c r="AV26" s="108">
        <v>440</v>
      </c>
    </row>
    <row r="27" spans="2:48" x14ac:dyDescent="0.25">
      <c r="B27" s="106" t="s">
        <v>3</v>
      </c>
      <c r="C27" s="104">
        <v>7.2907404731943295</v>
      </c>
      <c r="D27" s="104">
        <v>7.7673500000000004</v>
      </c>
      <c r="E27" s="107">
        <v>0.93863936518816959</v>
      </c>
      <c r="H27" s="106" t="s">
        <v>3</v>
      </c>
      <c r="I27" s="104">
        <v>585.26032999999995</v>
      </c>
      <c r="J27" s="104">
        <v>722.63836250000008</v>
      </c>
      <c r="K27" s="107">
        <v>0.80989380078752726</v>
      </c>
      <c r="M27" s="106" t="s">
        <v>3</v>
      </c>
      <c r="N27" s="104">
        <v>3097.8386146329799</v>
      </c>
      <c r="O27" s="104">
        <v>3315</v>
      </c>
      <c r="P27" s="107">
        <v>0.93449128646545399</v>
      </c>
      <c r="AG27" s="106" t="s">
        <v>5</v>
      </c>
      <c r="AH27" s="104">
        <v>5</v>
      </c>
      <c r="AI27" s="104">
        <v>1</v>
      </c>
      <c r="AJ27" s="107">
        <v>0.2</v>
      </c>
      <c r="AL27" s="106" t="s">
        <v>6</v>
      </c>
      <c r="AM27" s="104">
        <v>20</v>
      </c>
      <c r="AP27" s="106" t="s">
        <v>6</v>
      </c>
      <c r="AQ27" s="107">
        <v>0.94</v>
      </c>
      <c r="AT27" s="106" t="s">
        <v>5</v>
      </c>
      <c r="AU27" s="108">
        <v>10882</v>
      </c>
      <c r="AV27" s="108">
        <v>1180</v>
      </c>
    </row>
    <row r="28" spans="2:48" x14ac:dyDescent="0.25">
      <c r="B28" s="106" t="s">
        <v>4</v>
      </c>
      <c r="C28" s="104">
        <v>9.3059529848582105</v>
      </c>
      <c r="D28" s="104">
        <v>10.082000000000001</v>
      </c>
      <c r="E28" s="107">
        <v>0.92302648133884246</v>
      </c>
      <c r="H28" s="106" t="s">
        <v>4</v>
      </c>
      <c r="I28" s="104">
        <v>658.10463000000004</v>
      </c>
      <c r="J28" s="104">
        <v>693.50336199999992</v>
      </c>
      <c r="K28" s="107">
        <v>0.9489566540846851</v>
      </c>
      <c r="M28" s="106" t="s">
        <v>4</v>
      </c>
      <c r="N28" s="104">
        <v>5295.1813579837599</v>
      </c>
      <c r="O28" s="104">
        <v>6710</v>
      </c>
      <c r="P28" s="107">
        <v>0.78914774336568705</v>
      </c>
      <c r="AG28" s="106" t="s">
        <v>6</v>
      </c>
      <c r="AH28" s="104">
        <v>3</v>
      </c>
      <c r="AI28" s="104">
        <v>1</v>
      </c>
      <c r="AJ28" s="107">
        <v>0.33</v>
      </c>
      <c r="AL28" s="106" t="s">
        <v>7</v>
      </c>
      <c r="AM28" s="104">
        <v>25</v>
      </c>
      <c r="AP28" s="106" t="s">
        <v>7</v>
      </c>
      <c r="AQ28" s="107">
        <v>0.97</v>
      </c>
      <c r="AT28" s="106" t="s">
        <v>6</v>
      </c>
      <c r="AU28" s="108">
        <v>11117</v>
      </c>
      <c r="AV28" s="108">
        <v>1890</v>
      </c>
    </row>
    <row r="29" spans="2:48" x14ac:dyDescent="0.25">
      <c r="B29" s="106" t="s">
        <v>5</v>
      </c>
      <c r="C29" s="104">
        <v>9.2851520686165419</v>
      </c>
      <c r="D29" s="104">
        <v>10.882</v>
      </c>
      <c r="E29" s="107">
        <v>0.85325786331708708</v>
      </c>
      <c r="H29" s="106" t="s">
        <v>5</v>
      </c>
      <c r="I29" s="104">
        <v>716.23755666666705</v>
      </c>
      <c r="J29" s="104">
        <v>742.23298599999998</v>
      </c>
      <c r="K29" s="107">
        <v>0.96497672587494931</v>
      </c>
      <c r="M29" s="106" t="s">
        <v>5</v>
      </c>
      <c r="N29" s="104">
        <v>5854.5808728505908</v>
      </c>
      <c r="O29" s="104">
        <v>7222</v>
      </c>
      <c r="P29" s="107">
        <v>0.81065921806294527</v>
      </c>
      <c r="AG29" s="106" t="s">
        <v>7</v>
      </c>
      <c r="AH29" s="104">
        <v>2</v>
      </c>
      <c r="AI29" s="104">
        <v>1</v>
      </c>
      <c r="AJ29" s="107">
        <v>0.5</v>
      </c>
      <c r="AL29" s="106" t="s">
        <v>8</v>
      </c>
      <c r="AM29" s="104">
        <v>20</v>
      </c>
      <c r="AP29" s="106" t="s">
        <v>8</v>
      </c>
      <c r="AQ29" s="107">
        <v>0.98399999999999999</v>
      </c>
      <c r="AT29" s="106" t="s">
        <v>7</v>
      </c>
      <c r="AU29" s="108">
        <v>12028</v>
      </c>
      <c r="AV29" s="108">
        <v>1640</v>
      </c>
    </row>
    <row r="30" spans="2:48" x14ac:dyDescent="0.25">
      <c r="B30" s="106" t="s">
        <v>6</v>
      </c>
      <c r="C30" s="104">
        <v>8.8828208260755019</v>
      </c>
      <c r="D30" s="104">
        <v>11.117000000000001</v>
      </c>
      <c r="E30" s="107">
        <v>0.79903038824102746</v>
      </c>
      <c r="H30" s="106" t="s">
        <v>6</v>
      </c>
      <c r="I30" s="104">
        <v>665.47271000000001</v>
      </c>
      <c r="J30" s="104">
        <v>766.25358499999993</v>
      </c>
      <c r="K30" s="107">
        <v>0.86847581926810835</v>
      </c>
      <c r="M30" s="106" t="s">
        <v>6</v>
      </c>
      <c r="N30" s="104">
        <v>4644.7947134148008</v>
      </c>
      <c r="O30" s="104">
        <v>7448</v>
      </c>
      <c r="P30" s="107">
        <v>0.62362979503421068</v>
      </c>
      <c r="AG30" s="106" t="s">
        <v>8</v>
      </c>
      <c r="AH30" s="104">
        <v>7</v>
      </c>
      <c r="AI30" s="104">
        <v>1</v>
      </c>
      <c r="AJ30" s="107">
        <v>0.14000000000000001</v>
      </c>
      <c r="AT30" s="106" t="s">
        <v>8</v>
      </c>
      <c r="AU30" s="108">
        <v>12504</v>
      </c>
      <c r="AV30" s="108">
        <v>800</v>
      </c>
    </row>
    <row r="31" spans="2:48" x14ac:dyDescent="0.25">
      <c r="B31" s="106" t="s">
        <v>7</v>
      </c>
      <c r="C31" s="104">
        <v>10.444404682520011</v>
      </c>
      <c r="D31" s="104">
        <v>12.028</v>
      </c>
      <c r="E31" s="107">
        <v>0.86834092804456364</v>
      </c>
      <c r="H31" s="106" t="s">
        <v>7</v>
      </c>
      <c r="I31" s="104">
        <v>756.42097000000001</v>
      </c>
      <c r="J31" s="104">
        <v>738.10242249999999</v>
      </c>
      <c r="K31" s="107">
        <v>1.0248184356826169</v>
      </c>
      <c r="M31" s="106" t="s">
        <v>7</v>
      </c>
      <c r="N31" s="104">
        <v>6661.0820384177396</v>
      </c>
      <c r="O31" s="104">
        <v>8222.64496378693</v>
      </c>
      <c r="P31" s="107">
        <v>0.81008994888549657</v>
      </c>
    </row>
    <row r="32" spans="2:48" x14ac:dyDescent="0.25">
      <c r="B32" s="106" t="s">
        <v>8</v>
      </c>
      <c r="C32" s="104">
        <v>12.021000000000001</v>
      </c>
      <c r="D32" s="104">
        <v>12.504</v>
      </c>
      <c r="E32" s="107">
        <v>0.96137236084452971</v>
      </c>
      <c r="H32" s="106" t="s">
        <v>8</v>
      </c>
      <c r="I32" s="104">
        <v>844.35817333333296</v>
      </c>
      <c r="J32" s="104">
        <v>796.36559950000003</v>
      </c>
      <c r="K32" s="107">
        <v>1.0602644989480525</v>
      </c>
      <c r="M32" s="106" t="s">
        <v>8</v>
      </c>
      <c r="N32" s="104">
        <v>7550.3437822626001</v>
      </c>
      <c r="O32" s="104">
        <v>8558.1869084950195</v>
      </c>
      <c r="P32" s="107">
        <v>0.8822363735440254</v>
      </c>
    </row>
    <row r="38" spans="2:48" x14ac:dyDescent="0.25">
      <c r="AG38" s="105" t="s">
        <v>57</v>
      </c>
      <c r="AH38" t="s">
        <v>60</v>
      </c>
      <c r="AL38" s="105" t="s">
        <v>57</v>
      </c>
      <c r="AM38" t="s">
        <v>60</v>
      </c>
      <c r="AP38" s="105" t="s">
        <v>57</v>
      </c>
      <c r="AQ38" t="s">
        <v>60</v>
      </c>
      <c r="AT38" s="105" t="s">
        <v>57</v>
      </c>
      <c r="AU38" t="s">
        <v>60</v>
      </c>
    </row>
    <row r="40" spans="2:48" x14ac:dyDescent="0.25">
      <c r="B40" s="105" t="s">
        <v>57</v>
      </c>
      <c r="C40" t="s">
        <v>60</v>
      </c>
      <c r="H40" s="105" t="s">
        <v>57</v>
      </c>
      <c r="I40" t="s">
        <v>60</v>
      </c>
      <c r="M40" s="105" t="s">
        <v>57</v>
      </c>
      <c r="N40" t="s">
        <v>60</v>
      </c>
      <c r="AH40" s="105" t="s">
        <v>72</v>
      </c>
      <c r="AL40" s="105" t="s">
        <v>73</v>
      </c>
      <c r="AM40" s="105" t="s">
        <v>72</v>
      </c>
      <c r="AP40" s="105" t="s">
        <v>83</v>
      </c>
      <c r="AQ40" s="105" t="s">
        <v>72</v>
      </c>
      <c r="AU40" s="105" t="s">
        <v>72</v>
      </c>
    </row>
    <row r="41" spans="2:48" x14ac:dyDescent="0.25">
      <c r="AH41" t="s">
        <v>82</v>
      </c>
      <c r="AL41" s="105" t="s">
        <v>74</v>
      </c>
      <c r="AM41" t="s">
        <v>65</v>
      </c>
      <c r="AP41" s="105" t="s">
        <v>74</v>
      </c>
      <c r="AQ41" t="s">
        <v>67</v>
      </c>
      <c r="AU41" t="s">
        <v>82</v>
      </c>
    </row>
    <row r="42" spans="2:48" x14ac:dyDescent="0.25">
      <c r="C42" s="105" t="s">
        <v>72</v>
      </c>
      <c r="I42" s="105" t="s">
        <v>72</v>
      </c>
      <c r="N42" s="105" t="s">
        <v>72</v>
      </c>
      <c r="AG42" s="105" t="s">
        <v>74</v>
      </c>
      <c r="AH42" t="s">
        <v>85</v>
      </c>
      <c r="AI42" t="s">
        <v>86</v>
      </c>
      <c r="AJ42" t="s">
        <v>87</v>
      </c>
      <c r="AL42" s="106" t="s">
        <v>3</v>
      </c>
      <c r="AM42" s="104">
        <v>21</v>
      </c>
      <c r="AP42" s="106" t="s">
        <v>3</v>
      </c>
      <c r="AQ42" s="107">
        <v>0.7</v>
      </c>
      <c r="AT42" s="105" t="s">
        <v>74</v>
      </c>
      <c r="AU42" t="s">
        <v>92</v>
      </c>
      <c r="AV42" t="s">
        <v>91</v>
      </c>
    </row>
    <row r="43" spans="2:48" x14ac:dyDescent="0.25">
      <c r="C43" t="s">
        <v>82</v>
      </c>
      <c r="I43" t="s">
        <v>82</v>
      </c>
      <c r="N43" t="s">
        <v>82</v>
      </c>
      <c r="AG43" s="106" t="s">
        <v>3</v>
      </c>
      <c r="AH43" s="104">
        <v>16</v>
      </c>
      <c r="AI43" s="104">
        <v>7</v>
      </c>
      <c r="AJ43" s="107">
        <v>0.44</v>
      </c>
      <c r="AL43" s="106" t="s">
        <v>4</v>
      </c>
      <c r="AM43" s="104">
        <v>18</v>
      </c>
      <c r="AP43" s="106" t="s">
        <v>4</v>
      </c>
      <c r="AQ43" s="107">
        <v>0.73</v>
      </c>
      <c r="AT43" s="106" t="s">
        <v>3</v>
      </c>
      <c r="AU43" s="108">
        <v>1975</v>
      </c>
      <c r="AV43" s="108">
        <v>480</v>
      </c>
    </row>
    <row r="44" spans="2:48" x14ac:dyDescent="0.25">
      <c r="B44" s="105" t="s">
        <v>74</v>
      </c>
      <c r="C44" t="s">
        <v>73</v>
      </c>
      <c r="D44" t="s">
        <v>81</v>
      </c>
      <c r="E44" t="s">
        <v>83</v>
      </c>
      <c r="H44" s="105" t="s">
        <v>74</v>
      </c>
      <c r="I44" t="s">
        <v>89</v>
      </c>
      <c r="J44" t="s">
        <v>81</v>
      </c>
      <c r="K44" t="s">
        <v>83</v>
      </c>
      <c r="M44" s="105" t="s">
        <v>74</v>
      </c>
      <c r="N44" t="s">
        <v>73</v>
      </c>
      <c r="O44" t="s">
        <v>81</v>
      </c>
      <c r="P44" t="s">
        <v>83</v>
      </c>
      <c r="AG44" s="106" t="s">
        <v>4</v>
      </c>
      <c r="AH44" s="104">
        <v>16</v>
      </c>
      <c r="AI44" s="104">
        <v>6</v>
      </c>
      <c r="AJ44" s="107">
        <v>0.38</v>
      </c>
      <c r="AL44" s="106" t="s">
        <v>5</v>
      </c>
      <c r="AM44" s="104">
        <v>24</v>
      </c>
      <c r="AP44" s="106" t="s">
        <v>5</v>
      </c>
      <c r="AQ44" s="107">
        <v>0.77</v>
      </c>
      <c r="AT44" s="106" t="s">
        <v>4</v>
      </c>
      <c r="AU44" s="108">
        <v>2171</v>
      </c>
      <c r="AV44" s="108">
        <v>120</v>
      </c>
    </row>
    <row r="45" spans="2:48" x14ac:dyDescent="0.25">
      <c r="B45" s="106" t="s">
        <v>3</v>
      </c>
      <c r="C45" s="104">
        <v>1.9799549010344824</v>
      </c>
      <c r="D45" s="104">
        <v>1.9750000000000001</v>
      </c>
      <c r="E45" s="107">
        <v>1.0025088106503708</v>
      </c>
      <c r="H45" s="106" t="s">
        <v>3</v>
      </c>
      <c r="I45" s="104">
        <v>260</v>
      </c>
      <c r="J45" s="104">
        <v>342.42360143103497</v>
      </c>
      <c r="K45" s="107">
        <v>0.75929345674020277</v>
      </c>
      <c r="M45" s="106" t="s">
        <v>3</v>
      </c>
      <c r="N45" s="104">
        <v>458.99788999999998</v>
      </c>
      <c r="O45" s="104">
        <v>96</v>
      </c>
      <c r="P45" s="107">
        <v>4.7812280208333329</v>
      </c>
      <c r="AG45" s="106" t="s">
        <v>5</v>
      </c>
      <c r="AH45" s="104">
        <v>6</v>
      </c>
      <c r="AI45" s="104">
        <v>5</v>
      </c>
      <c r="AJ45" s="107">
        <v>0.85</v>
      </c>
      <c r="AL45" s="106" t="s">
        <v>6</v>
      </c>
      <c r="AM45" s="104">
        <v>17</v>
      </c>
      <c r="AP45" s="106" t="s">
        <v>6</v>
      </c>
      <c r="AQ45" s="107">
        <v>0.81</v>
      </c>
      <c r="AT45" s="106" t="s">
        <v>5</v>
      </c>
      <c r="AU45" s="108">
        <v>2481</v>
      </c>
      <c r="AV45" s="108">
        <v>220</v>
      </c>
    </row>
    <row r="46" spans="2:48" x14ac:dyDescent="0.25">
      <c r="B46" s="106" t="s">
        <v>4</v>
      </c>
      <c r="C46" s="104">
        <v>2.3345330293103452</v>
      </c>
      <c r="D46" s="104">
        <v>2.1709999999999998</v>
      </c>
      <c r="E46" s="107">
        <v>1.0753261304976256</v>
      </c>
      <c r="H46" s="106" t="s">
        <v>4</v>
      </c>
      <c r="I46" s="104">
        <v>365.27808000000005</v>
      </c>
      <c r="J46" s="104">
        <v>305.26664393103403</v>
      </c>
      <c r="K46" s="107">
        <v>1.1965869421440092</v>
      </c>
      <c r="M46" s="106" t="s">
        <v>4</v>
      </c>
      <c r="N46" s="104">
        <v>235.76433999999995</v>
      </c>
      <c r="O46" s="104">
        <v>227</v>
      </c>
      <c r="P46" s="107">
        <v>1.0386094273127751</v>
      </c>
      <c r="AG46" s="106" t="s">
        <v>6</v>
      </c>
      <c r="AH46" s="104">
        <v>6</v>
      </c>
      <c r="AI46" s="104">
        <v>4</v>
      </c>
      <c r="AJ46" s="107">
        <v>0.67</v>
      </c>
      <c r="AL46" s="106" t="s">
        <v>7</v>
      </c>
      <c r="AM46" s="104">
        <v>25</v>
      </c>
      <c r="AP46" s="106" t="s">
        <v>7</v>
      </c>
      <c r="AQ46" s="107">
        <v>0.85</v>
      </c>
      <c r="AT46" s="106" t="s">
        <v>6</v>
      </c>
      <c r="AU46" s="108">
        <v>2986</v>
      </c>
      <c r="AV46" s="108">
        <v>410</v>
      </c>
    </row>
    <row r="47" spans="2:48" x14ac:dyDescent="0.25">
      <c r="B47" s="106" t="s">
        <v>5</v>
      </c>
      <c r="C47" s="104">
        <v>2.2102010868965523</v>
      </c>
      <c r="D47" s="104">
        <v>2.4809999999999999</v>
      </c>
      <c r="E47" s="107">
        <v>0.89085090161086344</v>
      </c>
      <c r="H47" s="106" t="s">
        <v>5</v>
      </c>
      <c r="I47" s="104">
        <v>267.42040000000003</v>
      </c>
      <c r="J47" s="104">
        <v>314.73564793103503</v>
      </c>
      <c r="K47" s="107">
        <v>0.84966670206546568</v>
      </c>
      <c r="M47" s="106" t="s">
        <v>5</v>
      </c>
      <c r="N47" s="104">
        <v>90.331690000000492</v>
      </c>
      <c r="O47" s="104">
        <v>291</v>
      </c>
      <c r="P47" s="107">
        <v>0.31041817869415977</v>
      </c>
      <c r="AG47" s="106" t="s">
        <v>7</v>
      </c>
      <c r="AH47" s="104">
        <v>7</v>
      </c>
      <c r="AI47" s="104">
        <v>2</v>
      </c>
      <c r="AJ47" s="107">
        <v>0.28999999999999998</v>
      </c>
      <c r="AL47" s="106" t="s">
        <v>8</v>
      </c>
      <c r="AM47" s="104">
        <v>25</v>
      </c>
      <c r="AP47" s="106" t="s">
        <v>8</v>
      </c>
      <c r="AQ47" s="107">
        <v>0.86399999999999999</v>
      </c>
      <c r="AT47" s="106" t="s">
        <v>7</v>
      </c>
      <c r="AU47" s="108">
        <v>2844</v>
      </c>
      <c r="AV47" s="108">
        <v>900</v>
      </c>
    </row>
    <row r="48" spans="2:48" x14ac:dyDescent="0.25">
      <c r="B48" s="106" t="s">
        <v>6</v>
      </c>
      <c r="C48" s="104">
        <v>3.9786123613793096</v>
      </c>
      <c r="D48" s="104">
        <v>2.9860000000000002</v>
      </c>
      <c r="E48" s="107">
        <v>1.3324220902141024</v>
      </c>
      <c r="H48" s="106" t="s">
        <v>6</v>
      </c>
      <c r="I48" s="104">
        <v>295.97916999999995</v>
      </c>
      <c r="J48" s="104">
        <v>312.27814793103505</v>
      </c>
      <c r="K48" s="107">
        <v>0.94780621686460542</v>
      </c>
      <c r="M48" s="106" t="s">
        <v>6</v>
      </c>
      <c r="N48" s="104">
        <v>1191.102910000001</v>
      </c>
      <c r="O48" s="104">
        <v>437.16866260572499</v>
      </c>
      <c r="P48" s="107">
        <v>2.7245843810040804</v>
      </c>
      <c r="AG48" s="106" t="s">
        <v>8</v>
      </c>
      <c r="AH48" s="104">
        <v>7</v>
      </c>
      <c r="AI48" s="104">
        <v>6</v>
      </c>
      <c r="AJ48" s="107">
        <v>0.85</v>
      </c>
      <c r="AT48" s="106" t="s">
        <v>8</v>
      </c>
      <c r="AU48" s="108">
        <v>3660</v>
      </c>
      <c r="AV48" s="108">
        <v>2140</v>
      </c>
    </row>
    <row r="49" spans="2:48" x14ac:dyDescent="0.25">
      <c r="B49" s="106" t="s">
        <v>7</v>
      </c>
      <c r="C49" s="104">
        <v>3.1026777562068957</v>
      </c>
      <c r="D49" s="104">
        <v>2.8439999999999999</v>
      </c>
      <c r="E49" s="107">
        <v>1.0909556104806244</v>
      </c>
      <c r="H49" s="106" t="s">
        <v>7</v>
      </c>
      <c r="I49" s="104">
        <v>303.23434000000003</v>
      </c>
      <c r="J49" s="104">
        <v>299.20214793103503</v>
      </c>
      <c r="K49" s="107">
        <v>1.0134764810241081</v>
      </c>
      <c r="M49" s="106" t="s">
        <v>7</v>
      </c>
      <c r="N49" s="104">
        <v>1326.46109</v>
      </c>
      <c r="O49" s="104">
        <v>440.647701324764</v>
      </c>
      <c r="P49" s="107">
        <v>3.0102530570615147</v>
      </c>
    </row>
    <row r="50" spans="2:48" x14ac:dyDescent="0.25">
      <c r="B50" s="106" t="s">
        <v>8</v>
      </c>
      <c r="C50" s="104">
        <v>4.3200409224137903</v>
      </c>
      <c r="D50" s="104">
        <v>3.66</v>
      </c>
      <c r="E50" s="107">
        <v>1.1803390498398334</v>
      </c>
      <c r="H50" s="106" t="s">
        <v>8</v>
      </c>
      <c r="I50" s="104">
        <v>299.45035999999999</v>
      </c>
      <c r="J50" s="104">
        <v>557.40067343103397</v>
      </c>
      <c r="K50" s="107">
        <v>0.53722640512211428</v>
      </c>
      <c r="M50" s="106" t="s">
        <v>8</v>
      </c>
      <c r="N50" s="104">
        <v>1358.6470300000001</v>
      </c>
      <c r="O50" s="104">
        <v>896.45919153820591</v>
      </c>
      <c r="P50" s="107">
        <v>1.5155704161711374</v>
      </c>
    </row>
    <row r="56" spans="2:48" x14ac:dyDescent="0.25">
      <c r="AG56" s="105" t="s">
        <v>57</v>
      </c>
      <c r="AH56" t="s">
        <v>61</v>
      </c>
      <c r="AL56" s="105" t="s">
        <v>57</v>
      </c>
      <c r="AM56" t="s">
        <v>61</v>
      </c>
      <c r="AT56" s="105" t="s">
        <v>57</v>
      </c>
      <c r="AU56" t="s">
        <v>61</v>
      </c>
    </row>
    <row r="58" spans="2:48" x14ac:dyDescent="0.25">
      <c r="B58" s="105" t="s">
        <v>57</v>
      </c>
      <c r="C58" t="s">
        <v>61</v>
      </c>
      <c r="H58" s="105" t="s">
        <v>57</v>
      </c>
      <c r="I58" t="s">
        <v>61</v>
      </c>
      <c r="M58" s="105" t="s">
        <v>57</v>
      </c>
      <c r="N58" t="s">
        <v>61</v>
      </c>
      <c r="AH58" s="105" t="s">
        <v>72</v>
      </c>
      <c r="AL58" s="105" t="s">
        <v>73</v>
      </c>
      <c r="AM58" s="105" t="s">
        <v>72</v>
      </c>
      <c r="AU58" s="105" t="s">
        <v>72</v>
      </c>
    </row>
    <row r="59" spans="2:48" x14ac:dyDescent="0.25">
      <c r="AH59" t="s">
        <v>82</v>
      </c>
      <c r="AL59" s="105" t="s">
        <v>74</v>
      </c>
      <c r="AM59" t="s">
        <v>65</v>
      </c>
      <c r="AU59" t="s">
        <v>82</v>
      </c>
    </row>
    <row r="60" spans="2:48" x14ac:dyDescent="0.25">
      <c r="C60" s="105" t="s">
        <v>72</v>
      </c>
      <c r="I60" s="105" t="s">
        <v>72</v>
      </c>
      <c r="N60" s="105" t="s">
        <v>72</v>
      </c>
      <c r="AG60" s="105" t="s">
        <v>74</v>
      </c>
      <c r="AH60" t="s">
        <v>85</v>
      </c>
      <c r="AI60" t="s">
        <v>86</v>
      </c>
      <c r="AJ60" t="s">
        <v>88</v>
      </c>
      <c r="AL60" s="106" t="s">
        <v>3</v>
      </c>
      <c r="AM60" s="104">
        <v>5</v>
      </c>
      <c r="AT60" s="105" t="s">
        <v>74</v>
      </c>
      <c r="AU60" t="s">
        <v>92</v>
      </c>
      <c r="AV60" t="s">
        <v>91</v>
      </c>
    </row>
    <row r="61" spans="2:48" x14ac:dyDescent="0.25">
      <c r="C61" t="s">
        <v>82</v>
      </c>
      <c r="I61" t="s">
        <v>82</v>
      </c>
      <c r="N61" t="s">
        <v>82</v>
      </c>
      <c r="AG61" s="106" t="s">
        <v>3</v>
      </c>
      <c r="AH61" s="104">
        <v>3</v>
      </c>
      <c r="AI61" s="104">
        <v>3</v>
      </c>
      <c r="AJ61" s="107">
        <v>1</v>
      </c>
      <c r="AL61" s="106" t="s">
        <v>4</v>
      </c>
      <c r="AM61" s="104">
        <v>4</v>
      </c>
      <c r="AT61" s="106" t="s">
        <v>3</v>
      </c>
      <c r="AU61" s="108">
        <v>135</v>
      </c>
      <c r="AV61" s="108">
        <v>87</v>
      </c>
    </row>
    <row r="62" spans="2:48" x14ac:dyDescent="0.25">
      <c r="B62" s="105" t="s">
        <v>74</v>
      </c>
      <c r="C62" t="s">
        <v>73</v>
      </c>
      <c r="D62" t="s">
        <v>81</v>
      </c>
      <c r="E62" t="s">
        <v>83</v>
      </c>
      <c r="H62" s="105" t="s">
        <v>74</v>
      </c>
      <c r="I62" t="s">
        <v>89</v>
      </c>
      <c r="J62" t="s">
        <v>81</v>
      </c>
      <c r="K62" t="s">
        <v>83</v>
      </c>
      <c r="M62" s="105" t="s">
        <v>74</v>
      </c>
      <c r="N62" t="s">
        <v>73</v>
      </c>
      <c r="O62" t="s">
        <v>81</v>
      </c>
      <c r="P62" t="s">
        <v>83</v>
      </c>
      <c r="AG62" s="106" t="s">
        <v>4</v>
      </c>
      <c r="AH62" s="104">
        <v>4</v>
      </c>
      <c r="AI62" s="104">
        <v>4</v>
      </c>
      <c r="AJ62" s="107">
        <v>1</v>
      </c>
      <c r="AL62" s="106" t="s">
        <v>5</v>
      </c>
      <c r="AM62" s="104">
        <v>3</v>
      </c>
      <c r="AT62" s="106" t="s">
        <v>4</v>
      </c>
      <c r="AU62" s="108">
        <v>165</v>
      </c>
      <c r="AV62" s="108">
        <v>140</v>
      </c>
    </row>
    <row r="63" spans="2:48" x14ac:dyDescent="0.25">
      <c r="B63" s="106" t="s">
        <v>3</v>
      </c>
      <c r="C63" s="104">
        <v>87</v>
      </c>
      <c r="D63" s="104">
        <v>135</v>
      </c>
      <c r="E63" s="107">
        <v>0.64444444444444449</v>
      </c>
      <c r="H63" s="106" t="s">
        <v>4</v>
      </c>
      <c r="I63" s="104">
        <v>0</v>
      </c>
      <c r="J63" s="104">
        <v>0</v>
      </c>
      <c r="K63" s="107">
        <v>0</v>
      </c>
      <c r="M63" s="106" t="s">
        <v>3</v>
      </c>
      <c r="N63" s="104">
        <v>-37</v>
      </c>
      <c r="O63" s="104">
        <v>0.63055555555556198</v>
      </c>
      <c r="P63" s="107">
        <v>-2</v>
      </c>
      <c r="AG63" s="106" t="s">
        <v>5</v>
      </c>
      <c r="AH63" s="104">
        <v>3</v>
      </c>
      <c r="AI63" s="104">
        <v>3</v>
      </c>
      <c r="AJ63" s="107">
        <v>1</v>
      </c>
      <c r="AL63" s="106" t="s">
        <v>6</v>
      </c>
      <c r="AM63" s="104">
        <v>6</v>
      </c>
      <c r="AT63" s="106" t="s">
        <v>5</v>
      </c>
      <c r="AU63" s="108">
        <v>318</v>
      </c>
      <c r="AV63" s="108">
        <v>111</v>
      </c>
    </row>
    <row r="64" spans="2:48" x14ac:dyDescent="0.25">
      <c r="B64" s="106" t="s">
        <v>4</v>
      </c>
      <c r="C64" s="104">
        <v>140</v>
      </c>
      <c r="D64" s="104">
        <v>165</v>
      </c>
      <c r="E64" s="107">
        <v>0.84848484848484851</v>
      </c>
      <c r="H64" s="106" t="s">
        <v>5</v>
      </c>
      <c r="I64" s="104">
        <v>0</v>
      </c>
      <c r="J64" s="104">
        <v>0</v>
      </c>
      <c r="K64" s="107">
        <v>0</v>
      </c>
      <c r="M64" s="106" t="s">
        <v>4</v>
      </c>
      <c r="N64" s="104">
        <v>16</v>
      </c>
      <c r="O64" s="104">
        <v>34.130555555555546</v>
      </c>
      <c r="P64" s="107">
        <v>0.46878815007731761</v>
      </c>
      <c r="AG64" s="106" t="s">
        <v>6</v>
      </c>
      <c r="AH64" s="104">
        <v>3</v>
      </c>
      <c r="AI64" s="104">
        <v>3</v>
      </c>
      <c r="AJ64" s="107">
        <v>1</v>
      </c>
      <c r="AL64" s="106" t="s">
        <v>7</v>
      </c>
      <c r="AM64" s="104">
        <v>4</v>
      </c>
      <c r="AT64" s="106" t="s">
        <v>6</v>
      </c>
      <c r="AU64" s="108">
        <v>586</v>
      </c>
      <c r="AV64" s="108">
        <v>365</v>
      </c>
    </row>
    <row r="65" spans="2:48" x14ac:dyDescent="0.25">
      <c r="B65" s="106" t="s">
        <v>5</v>
      </c>
      <c r="C65" s="104">
        <v>111</v>
      </c>
      <c r="D65" s="104">
        <v>318</v>
      </c>
      <c r="E65" s="107">
        <v>0.34905660377358488</v>
      </c>
      <c r="H65" s="106" t="s">
        <v>6</v>
      </c>
      <c r="I65" s="104">
        <v>0</v>
      </c>
      <c r="J65" s="104">
        <v>0</v>
      </c>
      <c r="K65" s="107">
        <v>0</v>
      </c>
      <c r="M65" s="106" t="s">
        <v>5</v>
      </c>
      <c r="N65" s="104">
        <v>-13</v>
      </c>
      <c r="O65" s="104">
        <v>188.93055555555557</v>
      </c>
      <c r="P65" s="107">
        <v>-6.8808351099022266E-2</v>
      </c>
      <c r="AG65" s="106" t="s">
        <v>7</v>
      </c>
      <c r="AH65" s="104">
        <v>4</v>
      </c>
      <c r="AI65" s="104">
        <v>4</v>
      </c>
      <c r="AJ65" s="107">
        <v>1</v>
      </c>
      <c r="AL65" s="106" t="s">
        <v>8</v>
      </c>
      <c r="AM65" s="104">
        <v>5</v>
      </c>
      <c r="AT65" s="106" t="s">
        <v>7</v>
      </c>
      <c r="AU65" s="108">
        <v>379</v>
      </c>
      <c r="AV65" s="108">
        <v>35</v>
      </c>
    </row>
    <row r="66" spans="2:48" x14ac:dyDescent="0.25">
      <c r="B66" s="106" t="s">
        <v>6</v>
      </c>
      <c r="C66" s="104">
        <v>365.05577</v>
      </c>
      <c r="D66" s="104">
        <v>586</v>
      </c>
      <c r="E66" s="107">
        <v>0.62296206484641636</v>
      </c>
      <c r="H66" s="106" t="s">
        <v>7</v>
      </c>
      <c r="I66" s="104">
        <v>0</v>
      </c>
      <c r="J66" s="104">
        <v>0</v>
      </c>
      <c r="K66" s="107">
        <v>0</v>
      </c>
      <c r="M66" s="106" t="s">
        <v>6</v>
      </c>
      <c r="N66" s="104">
        <v>241.05577</v>
      </c>
      <c r="O66" s="104">
        <v>443.33055555555558</v>
      </c>
      <c r="P66" s="107">
        <v>0.54373822642999015</v>
      </c>
      <c r="AG66" s="106" t="s">
        <v>8</v>
      </c>
      <c r="AH66" s="104">
        <v>2</v>
      </c>
      <c r="AI66" s="104">
        <v>2</v>
      </c>
      <c r="AJ66" s="107">
        <v>1</v>
      </c>
      <c r="AT66" s="106" t="s">
        <v>8</v>
      </c>
      <c r="AU66" s="108">
        <v>433</v>
      </c>
      <c r="AV66" s="108">
        <v>508</v>
      </c>
    </row>
    <row r="67" spans="2:48" x14ac:dyDescent="0.25">
      <c r="B67" s="106" t="s">
        <v>7</v>
      </c>
      <c r="C67" s="104">
        <v>35.288110000000003</v>
      </c>
      <c r="D67" s="104">
        <v>379</v>
      </c>
      <c r="E67" s="107">
        <v>9.3108469656992099E-2</v>
      </c>
      <c r="H67" s="106" t="s">
        <v>8</v>
      </c>
      <c r="I67" s="104">
        <v>0</v>
      </c>
      <c r="J67" s="104">
        <v>0</v>
      </c>
      <c r="K67" s="107">
        <v>0</v>
      </c>
      <c r="M67" s="106" t="s">
        <v>7</v>
      </c>
      <c r="N67" s="104">
        <v>-88.711889999999997</v>
      </c>
      <c r="O67" s="104">
        <v>240.13055555555556</v>
      </c>
      <c r="P67" s="107">
        <v>-0.36943191088181193</v>
      </c>
    </row>
    <row r="68" spans="2:48" x14ac:dyDescent="0.25">
      <c r="B68" s="106" t="s">
        <v>8</v>
      </c>
      <c r="C68" s="104">
        <v>508</v>
      </c>
      <c r="D68" s="104">
        <v>433</v>
      </c>
      <c r="E68" s="107">
        <v>1.1732101616628174</v>
      </c>
      <c r="M68" s="106" t="s">
        <v>8</v>
      </c>
      <c r="N68" s="104">
        <v>384</v>
      </c>
      <c r="O68" s="104">
        <v>289.13055555555559</v>
      </c>
      <c r="P68" s="107">
        <v>1.3281197459817267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7594A-419C-44C7-B79C-BBE3106C0686}">
  <sheetPr codeName="Hoja4"/>
  <dimension ref="A1:A6"/>
  <sheetViews>
    <sheetView showGridLines="0" tabSelected="1" zoomScaleNormal="100" workbookViewId="0"/>
  </sheetViews>
  <sheetFormatPr baseColWidth="10" defaultRowHeight="15" x14ac:dyDescent="0.25"/>
  <cols>
    <col min="1" max="1" width="15" customWidth="1"/>
    <col min="2" max="4" width="63.7109375" customWidth="1"/>
  </cols>
  <sheetData>
    <row r="1" ht="54" customHeight="1" x14ac:dyDescent="0.25"/>
    <row r="2" ht="168" customHeight="1" x14ac:dyDescent="0.25"/>
    <row r="3" ht="168" customHeight="1" x14ac:dyDescent="0.25"/>
    <row r="4" ht="168" customHeight="1" x14ac:dyDescent="0.25"/>
    <row r="5" ht="168" customHeight="1" x14ac:dyDescent="0.25"/>
    <row r="6" ht="168" customHeight="1" x14ac:dyDescent="0.25"/>
  </sheetData>
  <sheetProtection algorithmName="SHA-512" hashValue="07sIKoBKy63Dg9GdwwubYXgH4uiP22s9d0u0FVw1tohhsx4y0BrorWIqTA1Ar/YJbkmeUQ1Hq5UaHGFf4rmWYw==" saltValue="NSwNqpROWBJdw2I5qU+9Eg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291B-BF4A-4B88-8B9C-705D5835A7DD}">
  <sheetPr codeName="Hoja5"/>
  <dimension ref="A1:A6"/>
  <sheetViews>
    <sheetView showGridLines="0" topLeftCell="B1" zoomScale="95" zoomScaleNormal="95" workbookViewId="0">
      <selection activeCell="E2" sqref="E2"/>
    </sheetView>
  </sheetViews>
  <sheetFormatPr baseColWidth="10" defaultRowHeight="15" x14ac:dyDescent="0.25"/>
  <cols>
    <col min="1" max="1" width="15" customWidth="1"/>
    <col min="2" max="4" width="63.7109375" customWidth="1"/>
  </cols>
  <sheetData>
    <row r="1" ht="54" customHeight="1" x14ac:dyDescent="0.25"/>
    <row r="2" ht="168" customHeight="1" x14ac:dyDescent="0.25"/>
    <row r="3" ht="168" customHeight="1" x14ac:dyDescent="0.25"/>
    <row r="4" ht="168" customHeight="1" x14ac:dyDescent="0.25"/>
    <row r="5" ht="168" customHeight="1" x14ac:dyDescent="0.25"/>
    <row r="6" ht="168" customHeight="1" x14ac:dyDescent="0.25"/>
  </sheetData>
  <sheetProtection algorithmName="SHA-512" hashValue="F7v9IL7OJFyObyiXHva/WVclE8tOEd3/H+ZxCrDVbxAVyLQ+6JiGfSyeHtj7iahHggeKZMXoxIUghigW1Ap0DQ==" saltValue="ftk4yYCD94wkhfTVmsQSM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0D84-6D8D-45B6-AE8F-DE114B4B154A}">
  <sheetPr codeName="Hoja6"/>
  <dimension ref="A1:A6"/>
  <sheetViews>
    <sheetView showGridLines="0" zoomScale="90" zoomScaleNormal="90" workbookViewId="0">
      <selection activeCell="C4" sqref="C4"/>
    </sheetView>
  </sheetViews>
  <sheetFormatPr baseColWidth="10" defaultRowHeight="15" x14ac:dyDescent="0.25"/>
  <cols>
    <col min="1" max="1" width="15" customWidth="1"/>
    <col min="2" max="4" width="63.7109375" customWidth="1"/>
  </cols>
  <sheetData>
    <row r="1" ht="54" customHeight="1" x14ac:dyDescent="0.25"/>
    <row r="2" ht="168" customHeight="1" x14ac:dyDescent="0.25"/>
    <row r="3" ht="168" customHeight="1" x14ac:dyDescent="0.25"/>
    <row r="4" ht="168" customHeight="1" x14ac:dyDescent="0.25"/>
    <row r="5" ht="168" customHeight="1" x14ac:dyDescent="0.25"/>
    <row r="6" ht="168" customHeight="1" x14ac:dyDescent="0.25"/>
  </sheetData>
  <sheetProtection algorithmName="SHA-512" hashValue="yAq3gJKwYdJSG6iXoDrFuemreyZ2j1LNWdIh2dn9EOVXzIifIy0V1yncHdTDKQ8jtxLGt2GF6LPwIgmlWP+8aA==" saltValue="ShY8iPd7yldSU2cPHEvH/Q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566BA-45BA-49CE-911A-16BA5E890435}">
  <sheetPr codeName="Hoja7"/>
  <dimension ref="A1:A6"/>
  <sheetViews>
    <sheetView showGridLines="0" topLeftCell="B1" zoomScaleNormal="85" workbookViewId="0">
      <selection activeCell="E2" sqref="E2"/>
    </sheetView>
  </sheetViews>
  <sheetFormatPr baseColWidth="10" defaultRowHeight="15" x14ac:dyDescent="0.25"/>
  <cols>
    <col min="1" max="1" width="15" customWidth="1"/>
    <col min="2" max="4" width="63.7109375" customWidth="1"/>
  </cols>
  <sheetData>
    <row r="1" ht="54" customHeight="1" x14ac:dyDescent="0.25"/>
    <row r="2" ht="168" customHeight="1" x14ac:dyDescent="0.25"/>
    <row r="3" ht="168" customHeight="1" x14ac:dyDescent="0.25"/>
    <row r="4" ht="168" customHeight="1" x14ac:dyDescent="0.25"/>
    <row r="5" ht="168" customHeight="1" x14ac:dyDescent="0.25"/>
    <row r="6" ht="168" customHeight="1" x14ac:dyDescent="0.25"/>
  </sheetData>
  <sheetProtection algorithmName="SHA-512" hashValue="lsYRNv4SmKxkK5rxiH8TYidYrN2Simm83rvKMDzOxUxvWqDvNTpNP6MBmaYl4xNV3EIpUxLxGQGYKcZbfuQbgg==" saltValue="nPuhzLXlIC/3O/a7LoC/8w==" spinCount="100000" sheet="1" objects="1" scenarios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Corporativo</vt:lpstr>
      <vt:lpstr>Capital Humano</vt:lpstr>
      <vt:lpstr>Patrimonial</vt:lpstr>
      <vt:lpstr>Jurídico</vt:lpstr>
      <vt:lpstr>Descriptivo!Área_de_impresión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 Ramirez Alcantara</dc:creator>
  <cp:lastModifiedBy>David Ramirez</cp:lastModifiedBy>
  <dcterms:created xsi:type="dcterms:W3CDTF">2024-07-24T04:06:26Z</dcterms:created>
  <dcterms:modified xsi:type="dcterms:W3CDTF">2026-01-06T18:36:20Z</dcterms:modified>
</cp:coreProperties>
</file>